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28"/>
  <workbookPr/>
  <xr:revisionPtr revIDLastSave="87" documentId="11_3F8CD504F72E390ADAA81C2A95E8B8575E8E28A4" xr6:coauthVersionLast="47" xr6:coauthVersionMax="47" xr10:uidLastSave="{660322C5-F4B5-4A22-B46F-D06D3EB6A5AE}"/>
  <bookViews>
    <workbookView xWindow="0" yWindow="0" windowWidth="22188" windowHeight="9144" firstSheet="3" activeTab="2" xr2:uid="{00000000-000D-0000-FFFF-FFFF00000000}"/>
  </bookViews>
  <sheets>
    <sheet name="Guideline " sheetId="3" r:id="rId1"/>
    <sheet name="Budget" sheetId="1" r:id="rId2"/>
    <sheet name="Equipment and Capital" sheetId="4" r:id="rId3"/>
    <sheet name="Activities"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1" l="1"/>
  <c r="H27" i="1"/>
  <c r="H57" i="2"/>
  <c r="B57" i="2"/>
  <c r="G56" i="2"/>
  <c r="I56" i="2" s="1"/>
  <c r="G55" i="2"/>
  <c r="I55" i="2" s="1"/>
  <c r="G54" i="2"/>
  <c r="I54" i="2" s="1"/>
  <c r="G53" i="2"/>
  <c r="I53" i="2" s="1"/>
  <c r="G52" i="2"/>
  <c r="I52" i="2" s="1"/>
  <c r="G51" i="2"/>
  <c r="H26" i="1"/>
  <c r="I14" i="1"/>
  <c r="H21" i="1"/>
  <c r="J19" i="1"/>
  <c r="J20" i="1"/>
  <c r="J18" i="1"/>
  <c r="H11" i="1"/>
  <c r="H12" i="1"/>
  <c r="H13" i="1"/>
  <c r="J13" i="1"/>
  <c r="H46" i="2"/>
  <c r="B46" i="2"/>
  <c r="G45" i="2"/>
  <c r="I45" i="2" s="1"/>
  <c r="G44" i="2"/>
  <c r="I44" i="2" s="1"/>
  <c r="G43" i="2"/>
  <c r="I43" i="2" s="1"/>
  <c r="G42" i="2"/>
  <c r="I42" i="2" s="1"/>
  <c r="G41" i="2"/>
  <c r="I41" i="2" s="1"/>
  <c r="G40" i="2"/>
  <c r="H35" i="2"/>
  <c r="B35" i="2"/>
  <c r="G34" i="2"/>
  <c r="I34" i="2" s="1"/>
  <c r="G33" i="2"/>
  <c r="I33" i="2" s="1"/>
  <c r="G32" i="2"/>
  <c r="I32" i="2" s="1"/>
  <c r="G31" i="2"/>
  <c r="I31" i="2" s="1"/>
  <c r="G30" i="2"/>
  <c r="I30" i="2" s="1"/>
  <c r="G29" i="2"/>
  <c r="H24" i="2"/>
  <c r="B24" i="2"/>
  <c r="G23" i="2"/>
  <c r="I23" i="2" s="1"/>
  <c r="G22" i="2"/>
  <c r="I22" i="2" s="1"/>
  <c r="G21" i="2"/>
  <c r="I21" i="2" s="1"/>
  <c r="G20" i="2"/>
  <c r="I20" i="2" s="1"/>
  <c r="G19" i="2"/>
  <c r="I19" i="2" s="1"/>
  <c r="G18" i="2"/>
  <c r="H13" i="2"/>
  <c r="B13" i="2"/>
  <c r="G12" i="2"/>
  <c r="I12" i="2" s="1"/>
  <c r="G11" i="2"/>
  <c r="I11" i="2" s="1"/>
  <c r="G10" i="2"/>
  <c r="I10" i="2" s="1"/>
  <c r="G9" i="2"/>
  <c r="I9" i="2" s="1"/>
  <c r="G8" i="2"/>
  <c r="I8" i="2" s="1"/>
  <c r="G7" i="2"/>
  <c r="I28" i="1"/>
  <c r="I25" i="1"/>
  <c r="I24" i="1"/>
  <c r="I29" i="1" s="1"/>
  <c r="I21" i="1"/>
  <c r="I31" i="1" s="1"/>
  <c r="J17" i="1"/>
  <c r="J21" i="1" s="1"/>
  <c r="J12" i="1"/>
  <c r="H10" i="1"/>
  <c r="H14" i="1" s="1"/>
  <c r="G57" i="2" l="1"/>
  <c r="I51" i="2"/>
  <c r="I57" i="2" s="1"/>
  <c r="J10" i="1"/>
  <c r="J14" i="1" s="1"/>
  <c r="G13" i="2"/>
  <c r="H24" i="1" s="1"/>
  <c r="I7" i="2"/>
  <c r="I13" i="2" s="1"/>
  <c r="J24" i="1" s="1"/>
  <c r="G24" i="2"/>
  <c r="H25" i="1" s="1"/>
  <c r="I18" i="2"/>
  <c r="I24" i="2" s="1"/>
  <c r="J25" i="1" s="1"/>
  <c r="G35" i="2"/>
  <c r="I29" i="2"/>
  <c r="I35" i="2" s="1"/>
  <c r="J28" i="1" s="1"/>
  <c r="G46" i="2"/>
  <c r="I40" i="2"/>
  <c r="I46" i="2" s="1"/>
  <c r="J29" i="1" l="1"/>
  <c r="J31" i="1" s="1"/>
  <c r="H29" i="1"/>
  <c r="H31" i="1" s="1"/>
</calcChain>
</file>

<file path=xl/sharedStrings.xml><?xml version="1.0" encoding="utf-8"?>
<sst xmlns="http://schemas.openxmlformats.org/spreadsheetml/2006/main" count="349" uniqueCount="67">
  <si>
    <t>Cost</t>
  </si>
  <si>
    <t>Details Required</t>
  </si>
  <si>
    <t>Staff Salaries</t>
  </si>
  <si>
    <t>This refers to the cost of services of project staff that are directly involved in project activities. Salaries should budgeted in the units in which they are paid. For example, if an organizations pays its employees in daily rates, then the unit of measure in the budget should be days and the applicant must use the rate per day for each employee.</t>
  </si>
  <si>
    <t>Staff Fringe Benefits and Tax Payments</t>
  </si>
  <si>
    <t>These are any employment benefits or obligations that staff paid from the project accrue. It may be NSFF, SHIF, PAYE among others. Taxes and benefits provided should follow the minimum requirements mandated by law</t>
  </si>
  <si>
    <t>Consultants and Other Contracted Services</t>
  </si>
  <si>
    <t>This refers to costs for the payment of expert services provided by consultants. It is inclusive of any other payments required by law (withholding tax for payments starting from Kes 24,000 and above)</t>
  </si>
  <si>
    <t>Travel and Transport Expenses</t>
  </si>
  <si>
    <t>This covers costs related to travel and transport expenses for both staff and consultants required for their day to day project management activities. It must cover only those travel expenses that are directly related to the implementation of the project. This does not include travel and transport costs for participants during training events, seminars or workshops.</t>
  </si>
  <si>
    <t>Training, Seminars and Workshops</t>
  </si>
  <si>
    <t>Refers to all of the costs incurred in organizing and implementing training events, workshops,conferences and seminars including travel.</t>
  </si>
  <si>
    <t>Equipment and Capital Expenditure</t>
  </si>
  <si>
    <t>Refers to the costs of equipment for the project. Kindly include the useful life of each equipment purchased. All costs for equipment must be determined through formal price quotes.</t>
  </si>
  <si>
    <t>Other Direct Costs</t>
  </si>
  <si>
    <t>Other costs that are associated with the implementation or running of the grant activity that are not included in any other cost category specified above</t>
  </si>
  <si>
    <t>Project:</t>
  </si>
  <si>
    <t>Start Date:</t>
  </si>
  <si>
    <t>End Date:</t>
  </si>
  <si>
    <t>*Please add or remove budget lines that are relevant to your project</t>
  </si>
  <si>
    <t>Total Variance</t>
  </si>
  <si>
    <t>Personnel Costs</t>
  </si>
  <si>
    <t>UNIT MEASURE</t>
  </si>
  <si>
    <t>NO. UNITS</t>
  </si>
  <si>
    <t>UNIT COST</t>
  </si>
  <si>
    <t>FREQUENCY</t>
  </si>
  <si>
    <t>BUDGET TOTAL</t>
  </si>
  <si>
    <t>ACTUAL</t>
  </si>
  <si>
    <t>ACTUAL vs BUDGET</t>
  </si>
  <si>
    <t>COMMENTS</t>
  </si>
  <si>
    <t xml:space="preserve">Staff salaries </t>
  </si>
  <si>
    <t>Staff fringe benefits (where applicable - PAYE, NSSF, SHIF etc)</t>
  </si>
  <si>
    <t>Consultants and other contracted services</t>
  </si>
  <si>
    <t>Add more lines as appropriate...</t>
  </si>
  <si>
    <t>Total Personnel Cost</t>
  </si>
  <si>
    <t>Direct Project Costs</t>
  </si>
  <si>
    <t xml:space="preserve">Travel and transport expenses </t>
  </si>
  <si>
    <t>Training, seminars and workshops</t>
  </si>
  <si>
    <t>Equipment and capital expenditure</t>
  </si>
  <si>
    <t>LUMPSUM</t>
  </si>
  <si>
    <t>Details on equipment and capital tab</t>
  </si>
  <si>
    <t>Other direct costs</t>
  </si>
  <si>
    <t>Total Direct Project Costs</t>
  </si>
  <si>
    <t>Project Activity Costs</t>
  </si>
  <si>
    <t>Activity 1</t>
  </si>
  <si>
    <t>Details on program activity tables tab</t>
  </si>
  <si>
    <t>Activity 2</t>
  </si>
  <si>
    <t>Activity 3</t>
  </si>
  <si>
    <t>Activity 4</t>
  </si>
  <si>
    <t>Activity 5</t>
  </si>
  <si>
    <t>Total Project Activity Costs</t>
  </si>
  <si>
    <t>Subtotal</t>
  </si>
  <si>
    <t>Item</t>
  </si>
  <si>
    <t>How will it be used after the funding period</t>
  </si>
  <si>
    <t>Unit</t>
  </si>
  <si>
    <t># of Units</t>
  </si>
  <si>
    <t>Unit Cost</t>
  </si>
  <si>
    <t>Frequency</t>
  </si>
  <si>
    <t>Total Cost</t>
  </si>
  <si>
    <t> </t>
  </si>
  <si>
    <t>/ Lumpsum</t>
  </si>
  <si>
    <t xml:space="preserve">           -  </t>
  </si>
  <si>
    <t xml:space="preserve">               -  </t>
  </si>
  <si>
    <t>PROGRAM ACTIVITY TABLES</t>
  </si>
  <si>
    <t>Program Activity Cost Detail</t>
  </si>
  <si>
    <t>Description</t>
  </si>
  <si>
    <t>Add more lines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</si>
</sst>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_(* \(#,##0\);_(* &quot;-&quot;??_);_(@_)"/>
  </numFmts>
  <fonts count="25">
    <font>
      <sz val="11"/>
      <color theme="1"/>
      <name val="Calibri"/>
      <charset val="134"/>
      <scheme val="minor"/>
    </font>
    <font>
      <sz val="11"/>
      <color theme="1"/>
      <name val="Trebuchet MS"/>
      <charset val="134"/>
    </font>
    <font>
      <b/>
      <sz val="14"/>
      <color indexed="9"/>
      <name val="Trebuchet MS"/>
      <charset val="134"/>
    </font>
    <font>
      <sz val="10"/>
      <name val="Trebuchet MS"/>
      <charset val="134"/>
    </font>
    <font>
      <b/>
      <i/>
      <sz val="12"/>
      <color theme="0"/>
      <name val="Trebuchet MS"/>
      <charset val="134"/>
    </font>
    <font>
      <b/>
      <i/>
      <sz val="11"/>
      <name val="Trebuchet MS"/>
      <charset val="134"/>
    </font>
    <font>
      <b/>
      <sz val="10"/>
      <name val="Trebuchet MS"/>
      <charset val="134"/>
    </font>
    <font>
      <sz val="9"/>
      <name val="Trebuchet MS"/>
      <charset val="134"/>
    </font>
    <font>
      <b/>
      <sz val="9"/>
      <name val="Trebuchet MS"/>
      <charset val="134"/>
    </font>
    <font>
      <sz val="14"/>
      <color theme="1"/>
      <name val="Trebuchet MS"/>
      <charset val="134"/>
    </font>
    <font>
      <b/>
      <sz val="14"/>
      <color theme="1"/>
      <name val="Trebuchet MS"/>
      <charset val="134"/>
    </font>
    <font>
      <b/>
      <sz val="11"/>
      <color theme="1"/>
      <name val="Trebuchet MS"/>
      <charset val="134"/>
    </font>
    <font>
      <i/>
      <sz val="11"/>
      <color theme="1"/>
      <name val="Trebuchet MS"/>
      <charset val="134"/>
    </font>
    <font>
      <sz val="9"/>
      <color rgb="FF000000"/>
      <name val="Trebuchet MS"/>
    </font>
    <font>
      <b/>
      <sz val="9"/>
      <color theme="1"/>
      <name val="Trebuchet MS"/>
      <charset val="134"/>
    </font>
    <font>
      <sz val="9"/>
      <color theme="1"/>
      <name val="Trebuchet MS"/>
      <charset val="134"/>
    </font>
    <font>
      <sz val="11"/>
      <color theme="1"/>
      <name val="Calibri"/>
      <charset val="134"/>
      <scheme val="minor"/>
    </font>
    <font>
      <sz val="10"/>
      <name val="Arial"/>
      <charset val="134"/>
    </font>
    <font>
      <b/>
      <sz val="11"/>
      <name val="Trebuchet MS"/>
      <family val="2"/>
    </font>
    <font>
      <sz val="11"/>
      <color rgb="FF000000"/>
      <name val="Trebuchet MS"/>
      <family val="2"/>
    </font>
    <font>
      <sz val="11"/>
      <name val="Trebuchet MS"/>
      <family val="2"/>
    </font>
    <font>
      <sz val="11"/>
      <color rgb="FF000000"/>
      <name val="Calibri"/>
      <family val="2"/>
    </font>
    <font>
      <b/>
      <sz val="11"/>
      <color rgb="FF000000"/>
      <name val="Calibri"/>
      <family val="2"/>
    </font>
    <font>
      <i/>
      <sz val="11"/>
      <color rgb="FF000000"/>
      <name val="Trebuchet MS"/>
      <family val="2"/>
    </font>
    <font>
      <sz val="11"/>
      <color rgb="FF000000"/>
      <name val="Trebuchet MS"/>
    </font>
  </fonts>
  <fills count="12">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9" tint="-9.9978637043366805E-2"/>
        <bgColor indexed="64"/>
      </patternFill>
    </fill>
    <fill>
      <patternFill patternType="solid">
        <fgColor theme="0" tint="-0.24994659260841701"/>
        <bgColor indexed="64"/>
      </patternFill>
    </fill>
    <fill>
      <patternFill patternType="solid">
        <fgColor theme="1" tint="0.79995117038483843"/>
        <bgColor indexed="64"/>
      </patternFill>
    </fill>
    <fill>
      <patternFill patternType="solid">
        <fgColor theme="0" tint="-0.14996795556505021"/>
        <bgColor indexed="64"/>
      </patternFill>
    </fill>
    <fill>
      <patternFill patternType="solid">
        <fgColor theme="9" tint="0.79995117038483843"/>
        <bgColor indexed="64"/>
      </patternFill>
    </fill>
    <fill>
      <patternFill patternType="solid">
        <fgColor rgb="FF649B40"/>
        <bgColor rgb="FF000000"/>
      </patternFill>
    </fill>
    <fill>
      <patternFill patternType="solid">
        <fgColor rgb="FFBFBFBF"/>
        <bgColor rgb="FF000000"/>
      </patternFill>
    </fill>
    <fill>
      <patternFill patternType="solid">
        <fgColor rgb="FFE2EFDA"/>
        <bgColor rgb="FF000000"/>
      </patternFill>
    </fill>
  </fills>
  <borders count="69">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auto="1"/>
      </right>
      <top/>
      <bottom style="thin">
        <color auto="1"/>
      </bottom>
      <diagonal/>
    </border>
    <border>
      <left style="thin">
        <color rgb="FF000000"/>
      </left>
      <right style="thin">
        <color auto="1"/>
      </right>
      <top style="thin">
        <color auto="1"/>
      </top>
      <bottom style="thin">
        <color auto="1"/>
      </bottom>
      <diagonal/>
    </border>
    <border>
      <left style="thin">
        <color rgb="FF000000"/>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rgb="FF000000"/>
      </left>
      <right/>
      <top style="medium">
        <color rgb="FF000000"/>
      </top>
      <bottom style="thin">
        <color auto="1"/>
      </bottom>
      <diagonal/>
    </border>
    <border>
      <left style="thin">
        <color rgb="FF000000"/>
      </left>
      <right style="thin">
        <color auto="1"/>
      </right>
      <top style="medium">
        <color rgb="FF000000"/>
      </top>
      <bottom style="thin">
        <color auto="1"/>
      </bottom>
      <diagonal/>
    </border>
    <border>
      <left style="thin">
        <color auto="1"/>
      </left>
      <right/>
      <top style="medium">
        <color rgb="FF000000"/>
      </top>
      <bottom/>
      <diagonal/>
    </border>
    <border>
      <left/>
      <right/>
      <top style="medium">
        <color rgb="FF000000"/>
      </top>
      <bottom/>
      <diagonal/>
    </border>
    <border>
      <left style="thin">
        <color auto="1"/>
      </left>
      <right style="thin">
        <color auto="1"/>
      </right>
      <top style="medium">
        <color rgb="FF000000"/>
      </top>
      <bottom style="thin">
        <color auto="1"/>
      </bottom>
      <diagonal/>
    </border>
    <border>
      <left style="medium">
        <color rgb="FF000000"/>
      </left>
      <right/>
      <top style="thin">
        <color auto="1"/>
      </top>
      <bottom/>
      <diagonal/>
    </border>
    <border>
      <left style="thin">
        <color auto="1"/>
      </left>
      <right/>
      <top/>
      <bottom/>
      <diagonal/>
    </border>
    <border>
      <left style="medium">
        <color rgb="FF000000"/>
      </left>
      <right/>
      <top style="thin">
        <color rgb="FF000000"/>
      </top>
      <bottom style="medium">
        <color rgb="FF000000"/>
      </bottom>
      <diagonal/>
    </border>
    <border>
      <left style="thin">
        <color auto="1"/>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style="medium">
        <color auto="1"/>
      </left>
      <right/>
      <top style="medium">
        <color auto="1"/>
      </top>
      <bottom style="medium">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thin">
        <color auto="1"/>
      </right>
      <top style="thin">
        <color auto="1"/>
      </top>
      <bottom/>
      <diagonal/>
    </border>
    <border>
      <left style="thin">
        <color auto="1"/>
      </left>
      <right style="medium">
        <color rgb="FF000000"/>
      </right>
      <top style="medium">
        <color rgb="FF000000"/>
      </top>
      <bottom style="thin">
        <color auto="1"/>
      </bottom>
      <diagonal/>
    </border>
    <border>
      <left style="thin">
        <color auto="1"/>
      </left>
      <right style="medium">
        <color rgb="FF000000"/>
      </right>
      <top style="thin">
        <color auto="1"/>
      </top>
      <bottom/>
      <diagonal/>
    </border>
    <border>
      <left style="thin">
        <color auto="1"/>
      </left>
      <right style="medium">
        <color rgb="FF000000"/>
      </right>
      <top style="thin">
        <color auto="1"/>
      </top>
      <bottom style="medium">
        <color auto="1"/>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rgb="FF000000"/>
      </right>
      <top/>
      <bottom style="thin">
        <color rgb="FF000000"/>
      </bottom>
      <diagonal/>
    </border>
    <border>
      <left/>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rgb="FF000000"/>
      </right>
      <top style="thin">
        <color indexed="64"/>
      </top>
      <bottom style="thin">
        <color indexed="64"/>
      </bottom>
      <diagonal/>
    </border>
    <border>
      <left style="medium">
        <color rgb="FF000000"/>
      </left>
      <right style="medium">
        <color auto="1"/>
      </right>
      <top style="medium">
        <color rgb="FF000000"/>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top style="medium">
        <color rgb="FF000000"/>
      </top>
      <bottom style="thin">
        <color auto="1"/>
      </bottom>
      <diagonal/>
    </border>
    <border>
      <left style="thin">
        <color rgb="FF000000"/>
      </left>
      <right style="thin">
        <color rgb="FF000000"/>
      </right>
      <top style="medium">
        <color rgb="FF000000"/>
      </top>
      <bottom style="thin">
        <color rgb="FF000000"/>
      </bottom>
      <diagonal/>
    </border>
    <border>
      <left/>
      <right style="thin">
        <color auto="1"/>
      </right>
      <top style="medium">
        <color rgb="FF000000"/>
      </top>
      <bottom style="thin">
        <color auto="1"/>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rgb="FF000000"/>
      </left>
      <right style="thin">
        <color auto="1"/>
      </right>
      <top style="thin">
        <color auto="1"/>
      </top>
      <bottom/>
      <diagonal/>
    </border>
    <border>
      <left style="medium">
        <color rgb="FF000000"/>
      </left>
      <right/>
      <top/>
      <bottom style="thin">
        <color auto="1"/>
      </bottom>
      <diagonal/>
    </border>
    <border>
      <left style="medium">
        <color rgb="FF000000"/>
      </left>
      <right/>
      <top style="thin">
        <color auto="1"/>
      </top>
      <bottom style="thin">
        <color auto="1"/>
      </bottom>
      <diagonal/>
    </border>
    <border>
      <left style="thin">
        <color auto="1"/>
      </left>
      <right style="medium">
        <color rgb="FF000000"/>
      </right>
      <top/>
      <bottom style="thin">
        <color rgb="FF000000"/>
      </bottom>
      <diagonal/>
    </border>
    <border>
      <left style="thin">
        <color auto="1"/>
      </left>
      <right style="medium">
        <color rgb="FF000000"/>
      </right>
      <top style="medium">
        <color rgb="FF000000"/>
      </top>
      <bottom style="thin">
        <color rgb="FF000000"/>
      </bottom>
      <diagonal/>
    </border>
    <border>
      <left style="thin">
        <color auto="1"/>
      </left>
      <right style="medium">
        <color rgb="FF000000"/>
      </right>
      <top/>
      <bottom/>
      <diagonal/>
    </border>
  </borders>
  <cellStyleXfs count="4">
    <xf numFmtId="0" fontId="0" fillId="0" borderId="0"/>
    <xf numFmtId="164" fontId="16" fillId="0" borderId="0" applyFont="0" applyFill="0" applyBorder="0" applyAlignment="0" applyProtection="0"/>
    <xf numFmtId="0" fontId="17" fillId="0" borderId="0"/>
    <xf numFmtId="0" fontId="17" fillId="0" borderId="0"/>
  </cellStyleXfs>
  <cellXfs count="122">
    <xf numFmtId="0" fontId="0" fillId="0" borderId="0" xfId="0"/>
    <xf numFmtId="0" fontId="1" fillId="0" borderId="0" xfId="0" applyFont="1"/>
    <xf numFmtId="0" fontId="3" fillId="0" borderId="0" xfId="2" applyFont="1"/>
    <xf numFmtId="0" fontId="6" fillId="4" borderId="4" xfId="2" applyFont="1" applyFill="1" applyBorder="1" applyAlignment="1">
      <alignment horizontal="center"/>
    </xf>
    <xf numFmtId="0" fontId="6" fillId="4" borderId="5" xfId="2" applyFont="1" applyFill="1" applyBorder="1" applyAlignment="1">
      <alignment horizontal="center" wrapText="1"/>
    </xf>
    <xf numFmtId="0" fontId="6" fillId="4" borderId="6" xfId="2" applyFont="1" applyFill="1" applyBorder="1" applyAlignment="1">
      <alignment horizontal="center" wrapText="1"/>
    </xf>
    <xf numFmtId="0" fontId="6" fillId="5" borderId="7" xfId="2" applyFont="1" applyFill="1" applyBorder="1" applyAlignment="1">
      <alignment horizontal="center" wrapText="1"/>
    </xf>
    <xf numFmtId="0" fontId="1" fillId="0" borderId="8" xfId="0" applyFont="1" applyBorder="1" applyAlignment="1">
      <alignment horizontal="left" vertical="top" wrapText="1"/>
    </xf>
    <xf numFmtId="0" fontId="1" fillId="0" borderId="9" xfId="0" applyFont="1" applyBorder="1" applyAlignment="1">
      <alignment vertical="center" wrapText="1"/>
    </xf>
    <xf numFmtId="0" fontId="1" fillId="0" borderId="10" xfId="0" applyFont="1" applyBorder="1" applyAlignment="1">
      <alignment horizontal="center"/>
    </xf>
    <xf numFmtId="165" fontId="7" fillId="0" borderId="9" xfId="1" applyNumberFormat="1" applyFont="1" applyBorder="1" applyAlignment="1">
      <alignment horizontal="center"/>
    </xf>
    <xf numFmtId="165" fontId="7" fillId="0" borderId="11" xfId="1" applyNumberFormat="1" applyFont="1" applyBorder="1" applyAlignment="1">
      <alignment horizontal="center"/>
    </xf>
    <xf numFmtId="165" fontId="7" fillId="0" borderId="12" xfId="1" applyNumberFormat="1" applyFont="1" applyFill="1" applyBorder="1" applyAlignment="1">
      <alignment horizontal="center" vertical="center"/>
    </xf>
    <xf numFmtId="0" fontId="3" fillId="0" borderId="13" xfId="2" applyFont="1" applyBorder="1" applyAlignment="1">
      <alignment horizontal="left" wrapText="1"/>
    </xf>
    <xf numFmtId="0" fontId="3" fillId="0" borderId="9" xfId="2" applyFont="1" applyBorder="1" applyAlignment="1">
      <alignment horizontal="center"/>
    </xf>
    <xf numFmtId="0" fontId="3" fillId="0" borderId="11" xfId="2" applyFont="1" applyBorder="1" applyAlignment="1">
      <alignment horizontal="center"/>
    </xf>
    <xf numFmtId="0" fontId="6" fillId="6" borderId="3" xfId="2" applyFont="1" applyFill="1" applyBorder="1" applyAlignment="1">
      <alignment horizontal="left" wrapText="1"/>
    </xf>
    <xf numFmtId="165" fontId="8" fillId="5" borderId="14" xfId="1" applyNumberFormat="1" applyFont="1" applyFill="1" applyBorder="1" applyAlignment="1">
      <alignment horizontal="center" vertical="center"/>
    </xf>
    <xf numFmtId="0" fontId="6" fillId="0" borderId="1" xfId="2" applyFont="1" applyBorder="1" applyAlignment="1">
      <alignment horizontal="left" wrapText="1"/>
    </xf>
    <xf numFmtId="0" fontId="6" fillId="0" borderId="0" xfId="2" applyFont="1" applyAlignment="1">
      <alignment horizontal="left" wrapText="1"/>
    </xf>
    <xf numFmtId="165" fontId="8" fillId="0" borderId="0" xfId="1" applyNumberFormat="1" applyFont="1" applyFill="1" applyBorder="1" applyAlignment="1">
      <alignment horizontal="center" vertical="center"/>
    </xf>
    <xf numFmtId="0" fontId="6" fillId="0" borderId="0" xfId="2" applyFont="1" applyAlignment="1">
      <alignment horizontal="center" wrapText="1"/>
    </xf>
    <xf numFmtId="164" fontId="9" fillId="0" borderId="0" xfId="1" applyFont="1"/>
    <xf numFmtId="164" fontId="10" fillId="0" borderId="0" xfId="1" applyFont="1"/>
    <xf numFmtId="164" fontId="1" fillId="0" borderId="0" xfId="1" applyFont="1"/>
    <xf numFmtId="164" fontId="10" fillId="0" borderId="9" xfId="1" applyFont="1" applyBorder="1"/>
    <xf numFmtId="164" fontId="11" fillId="0" borderId="0" xfId="1" applyFont="1"/>
    <xf numFmtId="164" fontId="11" fillId="0" borderId="0" xfId="1" applyFont="1" applyAlignment="1">
      <alignment horizontal="center"/>
    </xf>
    <xf numFmtId="164" fontId="1" fillId="0" borderId="10" xfId="1" applyFont="1" applyBorder="1"/>
    <xf numFmtId="164" fontId="1" fillId="0" borderId="15" xfId="1" applyFont="1" applyBorder="1"/>
    <xf numFmtId="164" fontId="1" fillId="0" borderId="16" xfId="1" applyFont="1" applyBorder="1"/>
    <xf numFmtId="164" fontId="10" fillId="7" borderId="17" xfId="1" applyFont="1" applyFill="1" applyBorder="1"/>
    <xf numFmtId="164" fontId="10" fillId="7" borderId="18" xfId="1" applyFont="1" applyFill="1" applyBorder="1"/>
    <xf numFmtId="164" fontId="10" fillId="0" borderId="17" xfId="1" applyFont="1" applyBorder="1"/>
    <xf numFmtId="164" fontId="1" fillId="0" borderId="19" xfId="1" applyFont="1" applyBorder="1"/>
    <xf numFmtId="164" fontId="1" fillId="0" borderId="21" xfId="1" applyFont="1" applyBorder="1"/>
    <xf numFmtId="164" fontId="1" fillId="0" borderId="22" xfId="1" applyFont="1" applyBorder="1"/>
    <xf numFmtId="164" fontId="1" fillId="0" borderId="23" xfId="1" applyFont="1" applyBorder="1"/>
    <xf numFmtId="164" fontId="12" fillId="0" borderId="24" xfId="1" applyFont="1" applyBorder="1"/>
    <xf numFmtId="164" fontId="1" fillId="0" borderId="25" xfId="1" applyFont="1" applyBorder="1"/>
    <xf numFmtId="164" fontId="1" fillId="0" borderId="28" xfId="1" applyFont="1" applyBorder="1"/>
    <xf numFmtId="164" fontId="12" fillId="0" borderId="29" xfId="1" applyFont="1" applyBorder="1"/>
    <xf numFmtId="164" fontId="12" fillId="0" borderId="31" xfId="1" applyFont="1" applyBorder="1"/>
    <xf numFmtId="164" fontId="1" fillId="0" borderId="34" xfId="1" applyFont="1" applyBorder="1"/>
    <xf numFmtId="164" fontId="10" fillId="0" borderId="35" xfId="1" applyFont="1" applyBorder="1"/>
    <xf numFmtId="164" fontId="10" fillId="0" borderId="3" xfId="1" applyFont="1" applyBorder="1"/>
    <xf numFmtId="164" fontId="10" fillId="0" borderId="36" xfId="1" applyFont="1" applyBorder="1"/>
    <xf numFmtId="164" fontId="10" fillId="0" borderId="18" xfId="1" applyFont="1" applyBorder="1"/>
    <xf numFmtId="164" fontId="12" fillId="0" borderId="0" xfId="1" applyFont="1" applyAlignment="1">
      <alignment horizontal="center"/>
    </xf>
    <xf numFmtId="164" fontId="1" fillId="0" borderId="37" xfId="1" applyFont="1" applyBorder="1"/>
    <xf numFmtId="164" fontId="1" fillId="0" borderId="39" xfId="1" applyFont="1" applyBorder="1"/>
    <xf numFmtId="164" fontId="10" fillId="0" borderId="40" xfId="1" applyFont="1" applyBorder="1"/>
    <xf numFmtId="164" fontId="13" fillId="0" borderId="0" xfId="1" applyFont="1" applyAlignment="1">
      <alignment wrapText="1"/>
    </xf>
    <xf numFmtId="164" fontId="1" fillId="0" borderId="41" xfId="1" applyFont="1" applyBorder="1"/>
    <xf numFmtId="164" fontId="1" fillId="0" borderId="42" xfId="1" applyFont="1" applyBorder="1"/>
    <xf numFmtId="164" fontId="1" fillId="0" borderId="43" xfId="1" applyFont="1" applyBorder="1"/>
    <xf numFmtId="164" fontId="1" fillId="0" borderId="44" xfId="1" applyFont="1" applyBorder="1"/>
    <xf numFmtId="164" fontId="10" fillId="0" borderId="45" xfId="1" applyFont="1" applyBorder="1"/>
    <xf numFmtId="0" fontId="14" fillId="0" borderId="0" xfId="0" applyFont="1" applyAlignment="1">
      <alignment vertical="top"/>
    </xf>
    <xf numFmtId="0" fontId="15" fillId="0" borderId="0" xfId="0" applyFont="1"/>
    <xf numFmtId="0" fontId="15" fillId="0" borderId="0" xfId="0" applyFont="1" applyAlignment="1">
      <alignment wrapText="1"/>
    </xf>
    <xf numFmtId="0" fontId="14" fillId="0" borderId="0" xfId="0" applyFont="1" applyAlignment="1">
      <alignment horizontal="left" vertical="top"/>
    </xf>
    <xf numFmtId="0" fontId="14" fillId="0" borderId="0" xfId="0" applyFont="1"/>
    <xf numFmtId="0" fontId="15" fillId="0" borderId="0" xfId="0" applyFont="1" applyAlignment="1">
      <alignment vertical="top" wrapText="1"/>
    </xf>
    <xf numFmtId="0" fontId="11" fillId="0" borderId="0" xfId="0" applyFont="1"/>
    <xf numFmtId="164" fontId="10" fillId="7" borderId="40" xfId="1" applyFont="1" applyFill="1" applyBorder="1"/>
    <xf numFmtId="164" fontId="10" fillId="0" borderId="46" xfId="1" applyFont="1" applyBorder="1"/>
    <xf numFmtId="0" fontId="18" fillId="9" borderId="4" xfId="0" applyFont="1" applyFill="1" applyBorder="1"/>
    <xf numFmtId="0" fontId="18" fillId="9" borderId="47" xfId="0" applyFont="1" applyFill="1" applyBorder="1" applyAlignment="1">
      <alignment wrapText="1"/>
    </xf>
    <xf numFmtId="0" fontId="18" fillId="9" borderId="48" xfId="0" applyFont="1" applyFill="1" applyBorder="1" applyAlignment="1">
      <alignment wrapText="1"/>
    </xf>
    <xf numFmtId="0" fontId="18" fillId="10" borderId="7" xfId="0" applyFont="1" applyFill="1" applyBorder="1" applyAlignment="1">
      <alignment wrapText="1"/>
    </xf>
    <xf numFmtId="0" fontId="19" fillId="0" borderId="8" xfId="0" applyFont="1" applyBorder="1" applyAlignment="1">
      <alignment wrapText="1"/>
    </xf>
    <xf numFmtId="0" fontId="19" fillId="0" borderId="39" xfId="0" applyFont="1" applyBorder="1" applyAlignment="1">
      <alignment wrapText="1"/>
    </xf>
    <xf numFmtId="0" fontId="19" fillId="0" borderId="49" xfId="0" applyFont="1" applyBorder="1"/>
    <xf numFmtId="0" fontId="20" fillId="0" borderId="39" xfId="0" applyFont="1" applyBorder="1"/>
    <xf numFmtId="0" fontId="20" fillId="0" borderId="50" xfId="0" applyFont="1" applyBorder="1"/>
    <xf numFmtId="0" fontId="20" fillId="0" borderId="12" xfId="0" applyFont="1" applyBorder="1"/>
    <xf numFmtId="0" fontId="19" fillId="0" borderId="37" xfId="0" applyFont="1" applyBorder="1" applyAlignment="1">
      <alignment wrapText="1"/>
    </xf>
    <xf numFmtId="0" fontId="19" fillId="0" borderId="51" xfId="0" applyFont="1" applyBorder="1"/>
    <xf numFmtId="0" fontId="20" fillId="0" borderId="37" xfId="0" applyFont="1" applyBorder="1"/>
    <xf numFmtId="0" fontId="20" fillId="0" borderId="52" xfId="0" applyFont="1" applyBorder="1"/>
    <xf numFmtId="0" fontId="20" fillId="0" borderId="38" xfId="0" applyFont="1" applyBorder="1"/>
    <xf numFmtId="0" fontId="20" fillId="0" borderId="53" xfId="0" applyFont="1" applyBorder="1"/>
    <xf numFmtId="0" fontId="21" fillId="0" borderId="0" xfId="0" applyFont="1"/>
    <xf numFmtId="0" fontId="22" fillId="11" borderId="54" xfId="0" applyFont="1" applyFill="1" applyBorder="1"/>
    <xf numFmtId="0" fontId="19" fillId="0" borderId="20" xfId="0" applyFont="1" applyBorder="1"/>
    <xf numFmtId="0" fontId="24" fillId="0" borderId="49" xfId="0" applyFont="1" applyBorder="1" applyAlignment="1">
      <alignment horizontal="right"/>
    </xf>
    <xf numFmtId="0" fontId="18" fillId="9" borderId="47" xfId="0" applyFont="1" applyFill="1" applyBorder="1"/>
    <xf numFmtId="164" fontId="10" fillId="0" borderId="56" xfId="1" applyFont="1" applyBorder="1"/>
    <xf numFmtId="164" fontId="1" fillId="0" borderId="57" xfId="1" applyFont="1" applyBorder="1"/>
    <xf numFmtId="164" fontId="1" fillId="0" borderId="58" xfId="1" applyFont="1" applyBorder="1"/>
    <xf numFmtId="164" fontId="1" fillId="0" borderId="59" xfId="1" applyFont="1" applyBorder="1"/>
    <xf numFmtId="164" fontId="1" fillId="0" borderId="60" xfId="1" applyFont="1" applyBorder="1"/>
    <xf numFmtId="164" fontId="1" fillId="0" borderId="61" xfId="1" applyFont="1" applyBorder="1"/>
    <xf numFmtId="164" fontId="1" fillId="0" borderId="62" xfId="1" applyFont="1" applyBorder="1"/>
    <xf numFmtId="164" fontId="1" fillId="0" borderId="63" xfId="1" applyFont="1" applyBorder="1"/>
    <xf numFmtId="164" fontId="12" fillId="0" borderId="8" xfId="1" applyFont="1" applyBorder="1"/>
    <xf numFmtId="164" fontId="1" fillId="0" borderId="24" xfId="1" applyFont="1" applyBorder="1"/>
    <xf numFmtId="164" fontId="1" fillId="0" borderId="64" xfId="1" applyFont="1" applyBorder="1"/>
    <xf numFmtId="164" fontId="1" fillId="0" borderId="65" xfId="1" applyFont="1" applyBorder="1"/>
    <xf numFmtId="164" fontId="1" fillId="0" borderId="29" xfId="1" applyFont="1" applyBorder="1"/>
    <xf numFmtId="164" fontId="1" fillId="0" borderId="66" xfId="1" applyFont="1" applyBorder="1"/>
    <xf numFmtId="164" fontId="1" fillId="0" borderId="67" xfId="1" applyFont="1" applyBorder="1"/>
    <xf numFmtId="164" fontId="1" fillId="0" borderId="68" xfId="1" applyFont="1" applyBorder="1"/>
    <xf numFmtId="164" fontId="10" fillId="0" borderId="0" xfId="1" applyFont="1" applyBorder="1"/>
    <xf numFmtId="164" fontId="12" fillId="0" borderId="26" xfId="1" applyFont="1" applyBorder="1" applyAlignment="1">
      <alignment horizontal="center" vertical="center"/>
    </xf>
    <xf numFmtId="164" fontId="12" fillId="0" borderId="27" xfId="1" applyFont="1" applyBorder="1" applyAlignment="1">
      <alignment horizontal="center" vertical="center"/>
    </xf>
    <xf numFmtId="164" fontId="12" fillId="0" borderId="30" xfId="1" applyFont="1" applyBorder="1" applyAlignment="1">
      <alignment horizontal="center" vertical="center"/>
    </xf>
    <xf numFmtId="164" fontId="12" fillId="0" borderId="0" xfId="1" applyFont="1" applyAlignment="1">
      <alignment horizontal="center" vertical="center"/>
    </xf>
    <xf numFmtId="164" fontId="12" fillId="0" borderId="32" xfId="1" applyFont="1" applyBorder="1" applyAlignment="1">
      <alignment horizontal="center" vertical="center"/>
    </xf>
    <xf numFmtId="164" fontId="12" fillId="0" borderId="33" xfId="1" applyFont="1" applyBorder="1" applyAlignment="1">
      <alignment horizontal="center" vertical="center"/>
    </xf>
    <xf numFmtId="0" fontId="23" fillId="0" borderId="11" xfId="0" applyFont="1" applyBorder="1" applyAlignment="1">
      <alignment horizontal="center"/>
    </xf>
    <xf numFmtId="0" fontId="23" fillId="0" borderId="50" xfId="0" applyFont="1" applyBorder="1" applyAlignment="1">
      <alignment horizontal="center"/>
    </xf>
    <xf numFmtId="0" fontId="23" fillId="0" borderId="55" xfId="0" applyFont="1" applyBorder="1" applyAlignment="1">
      <alignment horizontal="center"/>
    </xf>
    <xf numFmtId="0" fontId="4" fillId="3" borderId="1" xfId="2" applyFont="1" applyFill="1" applyBorder="1" applyAlignment="1">
      <alignment horizontal="center" wrapText="1"/>
    </xf>
    <xf numFmtId="0" fontId="4" fillId="3" borderId="0" xfId="2" applyFont="1" applyFill="1" applyAlignment="1">
      <alignment horizontal="center" wrapText="1"/>
    </xf>
    <xf numFmtId="0" fontId="5" fillId="8" borderId="2" xfId="2" applyFont="1" applyFill="1" applyBorder="1" applyAlignment="1">
      <alignment horizontal="center" wrapText="1"/>
    </xf>
    <xf numFmtId="0" fontId="5" fillId="8" borderId="3" xfId="2" applyFont="1" applyFill="1" applyBorder="1" applyAlignment="1">
      <alignment horizontal="center" wrapText="1"/>
    </xf>
    <xf numFmtId="0" fontId="6" fillId="6" borderId="2" xfId="2" applyFont="1" applyFill="1" applyBorder="1" applyAlignment="1">
      <alignment horizontal="left" wrapText="1"/>
    </xf>
    <xf numFmtId="0" fontId="6" fillId="6" borderId="3" xfId="2" applyFont="1" applyFill="1" applyBorder="1" applyAlignment="1">
      <alignment horizontal="left" wrapText="1"/>
    </xf>
    <xf numFmtId="0" fontId="2" fillId="2" borderId="1" xfId="3" applyFont="1" applyFill="1" applyBorder="1" applyAlignment="1">
      <alignment horizontal="center" vertical="center"/>
    </xf>
    <xf numFmtId="0" fontId="2" fillId="2" borderId="0" xfId="3" applyFont="1" applyFill="1" applyAlignment="1">
      <alignment horizontal="center" vertical="center"/>
    </xf>
  </cellXfs>
  <cellStyles count="4">
    <cellStyle name="Comma" xfId="1" builtinId="3"/>
    <cellStyle name="Normal" xfId="0" builtinId="0"/>
    <cellStyle name="Normal 2" xfId="2" xr:uid="{00000000-0005-0000-0000-000031000000}"/>
    <cellStyle name="Normal 3 2" xfId="3" xr:uid="{00000000-0005-0000-0000-000032000000}"/>
  </cellStyles>
  <dxfs count="5">
    <dxf>
      <font>
        <b val="0"/>
        <i/>
        <color theme="3"/>
      </font>
    </dxf>
    <dxf>
      <font>
        <b val="0"/>
        <i/>
        <color theme="3"/>
      </font>
    </dxf>
    <dxf>
      <font>
        <b val="0"/>
        <i/>
        <color theme="3"/>
      </font>
    </dxf>
    <dxf>
      <font>
        <b val="0"/>
        <i/>
        <color theme="3"/>
      </font>
    </dxf>
    <dxf>
      <font>
        <b val="0"/>
        <i/>
        <color theme="3"/>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5"/>
  <sheetViews>
    <sheetView topLeftCell="A11" workbookViewId="0">
      <selection activeCell="C9" sqref="C9"/>
    </sheetView>
  </sheetViews>
  <sheetFormatPr defaultColWidth="8.875" defaultRowHeight="13.15"/>
  <cols>
    <col min="1" max="1" width="2.375" style="58" customWidth="1"/>
    <col min="2" max="2" width="38.625" style="59" customWidth="1"/>
    <col min="3" max="3" width="78.5" style="59" customWidth="1"/>
    <col min="4" max="16384" width="8.875" style="59"/>
  </cols>
  <sheetData>
    <row r="2" spans="1:3" ht="14.45">
      <c r="B2" s="64" t="s">
        <v>0</v>
      </c>
      <c r="C2" s="64" t="s">
        <v>1</v>
      </c>
    </row>
    <row r="3" spans="1:3" ht="52.9">
      <c r="A3" s="58">
        <v>1</v>
      </c>
      <c r="B3" s="58" t="s">
        <v>2</v>
      </c>
      <c r="C3" s="60" t="s">
        <v>3</v>
      </c>
    </row>
    <row r="5" spans="1:3" ht="26.25">
      <c r="A5" s="58">
        <v>2</v>
      </c>
      <c r="B5" s="61" t="s">
        <v>4</v>
      </c>
      <c r="C5" s="63" t="s">
        <v>5</v>
      </c>
    </row>
    <row r="7" spans="1:3" ht="26.45">
      <c r="A7" s="58">
        <v>3</v>
      </c>
      <c r="B7" s="58" t="s">
        <v>6</v>
      </c>
      <c r="C7" s="60" t="s">
        <v>7</v>
      </c>
    </row>
    <row r="8" spans="1:3">
      <c r="B8" s="62"/>
    </row>
    <row r="9" spans="1:3" ht="52.9">
      <c r="A9" s="58">
        <v>4</v>
      </c>
      <c r="B9" s="61" t="s">
        <v>8</v>
      </c>
      <c r="C9" s="60" t="s">
        <v>9</v>
      </c>
    </row>
    <row r="10" spans="1:3">
      <c r="B10" s="62"/>
    </row>
    <row r="11" spans="1:3" ht="26.45">
      <c r="A11" s="58">
        <v>5</v>
      </c>
      <c r="B11" s="58" t="s">
        <v>10</v>
      </c>
      <c r="C11" s="60" t="s">
        <v>11</v>
      </c>
    </row>
    <row r="12" spans="1:3">
      <c r="B12" s="62"/>
    </row>
    <row r="13" spans="1:3" ht="26.45">
      <c r="A13" s="58">
        <v>6</v>
      </c>
      <c r="B13" s="58" t="s">
        <v>12</v>
      </c>
      <c r="C13" s="60" t="s">
        <v>13</v>
      </c>
    </row>
    <row r="14" spans="1:3">
      <c r="B14" s="62"/>
    </row>
    <row r="15" spans="1:3" ht="26.45">
      <c r="A15" s="58">
        <v>7</v>
      </c>
      <c r="B15" s="58" t="s">
        <v>14</v>
      </c>
      <c r="C15" s="60" t="s">
        <v>15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K31"/>
  <sheetViews>
    <sheetView topLeftCell="B7" zoomScale="121" zoomScaleNormal="121" workbookViewId="0">
      <selection activeCell="C33" sqref="C33"/>
    </sheetView>
  </sheetViews>
  <sheetFormatPr defaultColWidth="9.125" defaultRowHeight="14.45"/>
  <cols>
    <col min="1" max="2" width="9.125" style="24"/>
    <col min="3" max="3" width="93.5" style="24" customWidth="1"/>
    <col min="4" max="4" width="23.125" style="24" customWidth="1"/>
    <col min="5" max="5" width="22.25" style="24" customWidth="1"/>
    <col min="6" max="6" width="22.75" style="24" customWidth="1"/>
    <col min="7" max="7" width="19.125" style="24" customWidth="1"/>
    <col min="8" max="8" width="19" style="24" customWidth="1"/>
    <col min="9" max="9" width="13.125" style="24" customWidth="1"/>
    <col min="10" max="10" width="21.125" style="24" customWidth="1"/>
    <col min="11" max="11" width="34.125" style="24" customWidth="1"/>
    <col min="12" max="16384" width="9.125" style="24"/>
  </cols>
  <sheetData>
    <row r="2" spans="3:11" ht="18">
      <c r="C2" s="25" t="s">
        <v>16</v>
      </c>
      <c r="D2" s="23"/>
      <c r="E2" s="23"/>
      <c r="F2" s="23"/>
      <c r="G2" s="23"/>
    </row>
    <row r="3" spans="3:11" ht="18">
      <c r="C3" s="25" t="s">
        <v>17</v>
      </c>
      <c r="D3" s="23"/>
      <c r="E3" s="23"/>
      <c r="F3" s="23"/>
      <c r="G3" s="23"/>
    </row>
    <row r="4" spans="3:11" ht="18">
      <c r="C4" s="25" t="s">
        <v>18</v>
      </c>
      <c r="D4" s="23"/>
      <c r="E4" s="23"/>
      <c r="F4" s="23"/>
      <c r="G4" s="23"/>
    </row>
    <row r="6" spans="3:11" ht="18">
      <c r="C6" s="23" t="s">
        <v>19</v>
      </c>
      <c r="D6" s="23"/>
      <c r="E6" s="23"/>
      <c r="F6" s="23"/>
      <c r="G6" s="23"/>
    </row>
    <row r="7" spans="3:11" ht="9" customHeight="1">
      <c r="C7" s="23"/>
      <c r="D7" s="23"/>
      <c r="E7" s="23"/>
      <c r="F7" s="23"/>
      <c r="G7" s="23"/>
    </row>
    <row r="8" spans="3:11" ht="15" customHeight="1">
      <c r="H8" s="26"/>
      <c r="I8" s="26"/>
      <c r="J8" s="48" t="s">
        <v>20</v>
      </c>
    </row>
    <row r="9" spans="3:11" ht="13.5">
      <c r="C9" s="26" t="s">
        <v>21</v>
      </c>
      <c r="D9" s="26" t="s">
        <v>22</v>
      </c>
      <c r="E9" s="26" t="s">
        <v>23</v>
      </c>
      <c r="F9" s="26" t="s">
        <v>24</v>
      </c>
      <c r="G9" s="26" t="s">
        <v>25</v>
      </c>
      <c r="H9" s="27" t="s">
        <v>26</v>
      </c>
      <c r="I9" s="27" t="s">
        <v>27</v>
      </c>
      <c r="J9" s="27" t="s">
        <v>28</v>
      </c>
      <c r="K9" s="27" t="s">
        <v>29</v>
      </c>
    </row>
    <row r="10" spans="3:11" ht="13.5">
      <c r="C10" s="89" t="s">
        <v>30</v>
      </c>
      <c r="D10" s="40"/>
      <c r="E10" s="40"/>
      <c r="F10" s="40"/>
      <c r="G10" s="90"/>
      <c r="H10" s="91">
        <f>E10*F10*G10</f>
        <v>0</v>
      </c>
      <c r="I10" s="92"/>
      <c r="J10" s="54">
        <f>+H10-I10</f>
        <v>0</v>
      </c>
    </row>
    <row r="11" spans="3:11" ht="13.5">
      <c r="C11" s="93" t="s">
        <v>31</v>
      </c>
      <c r="D11" s="29"/>
      <c r="E11" s="29"/>
      <c r="F11" s="29"/>
      <c r="G11" s="30"/>
      <c r="H11" s="28">
        <f t="shared" ref="H11:H13" si="0">E11*F11*G11</f>
        <v>0</v>
      </c>
      <c r="I11" s="49"/>
      <c r="J11" s="94"/>
    </row>
    <row r="12" spans="3:11" ht="13.5">
      <c r="C12" s="95" t="s">
        <v>32</v>
      </c>
      <c r="D12" s="36"/>
      <c r="E12" s="36"/>
      <c r="F12" s="36"/>
      <c r="G12" s="37"/>
      <c r="H12" s="28">
        <f t="shared" si="0"/>
        <v>0</v>
      </c>
      <c r="I12" s="53"/>
      <c r="J12" s="55">
        <f>+H12-I12</f>
        <v>0</v>
      </c>
    </row>
    <row r="13" spans="3:11" ht="13.5">
      <c r="C13" s="96" t="s">
        <v>33</v>
      </c>
      <c r="D13" s="43"/>
      <c r="E13" s="43"/>
      <c r="F13" s="43"/>
      <c r="G13" s="43"/>
      <c r="H13" s="28">
        <f t="shared" si="0"/>
        <v>0</v>
      </c>
      <c r="I13" s="43"/>
      <c r="J13" s="55">
        <f>+H13-I13</f>
        <v>0</v>
      </c>
    </row>
    <row r="14" spans="3:11" s="22" customFormat="1" ht="18.75">
      <c r="C14" s="44" t="s">
        <v>34</v>
      </c>
      <c r="D14" s="31"/>
      <c r="E14" s="31"/>
      <c r="F14" s="31"/>
      <c r="G14" s="32"/>
      <c r="H14" s="33">
        <f>SUM(H10:H13)</f>
        <v>0</v>
      </c>
      <c r="I14" s="33">
        <f t="shared" ref="I14:J14" si="1">SUM(I10:I13)</f>
        <v>0</v>
      </c>
      <c r="J14" s="33">
        <f t="shared" si="1"/>
        <v>0</v>
      </c>
      <c r="K14" s="23"/>
    </row>
    <row r="15" spans="3:11" ht="13.5"/>
    <row r="16" spans="3:11" ht="13.5">
      <c r="C16" s="26" t="s">
        <v>35</v>
      </c>
      <c r="D16" s="26"/>
      <c r="E16" s="26"/>
      <c r="F16" s="26"/>
      <c r="G16" s="26"/>
    </row>
    <row r="17" spans="3:11" ht="13.5">
      <c r="C17" s="97" t="s">
        <v>36</v>
      </c>
      <c r="D17" s="39"/>
      <c r="E17" s="40"/>
      <c r="F17" s="40"/>
      <c r="G17" s="90"/>
      <c r="H17" s="91"/>
      <c r="I17" s="92"/>
      <c r="J17" s="102">
        <f>+H17-I17</f>
        <v>0</v>
      </c>
    </row>
    <row r="18" spans="3:11" ht="13.5">
      <c r="C18" s="98" t="s">
        <v>37</v>
      </c>
      <c r="D18" s="34"/>
      <c r="E18" s="29"/>
      <c r="F18" s="29"/>
      <c r="G18" s="30"/>
      <c r="H18" s="28"/>
      <c r="I18" s="49"/>
      <c r="J18" s="101">
        <f>+H18-I18</f>
        <v>0</v>
      </c>
    </row>
    <row r="19" spans="3:11" ht="14.45" customHeight="1">
      <c r="C19" s="99" t="s">
        <v>38</v>
      </c>
      <c r="D19" s="85" t="s">
        <v>39</v>
      </c>
      <c r="E19" s="111" t="s">
        <v>40</v>
      </c>
      <c r="F19" s="112"/>
      <c r="G19" s="113"/>
      <c r="H19" s="86"/>
      <c r="I19" s="50"/>
      <c r="J19" s="101">
        <f t="shared" ref="J19:J20" si="2">+H19-I19</f>
        <v>0</v>
      </c>
      <c r="K19" s="52"/>
    </row>
    <row r="20" spans="3:11" ht="13.5">
      <c r="C20" s="100" t="s">
        <v>41</v>
      </c>
      <c r="D20" s="35"/>
      <c r="E20" s="36"/>
      <c r="F20" s="36"/>
      <c r="G20" s="37"/>
      <c r="H20" s="43"/>
      <c r="I20" s="53"/>
      <c r="J20" s="103">
        <f t="shared" si="2"/>
        <v>0</v>
      </c>
    </row>
    <row r="21" spans="3:11" s="22" customFormat="1" ht="18.75">
      <c r="C21" s="33" t="s">
        <v>42</v>
      </c>
      <c r="D21" s="65"/>
      <c r="E21" s="31"/>
      <c r="F21" s="31"/>
      <c r="G21" s="32"/>
      <c r="H21" s="88">
        <f>SUM(H17:H20)</f>
        <v>0</v>
      </c>
      <c r="I21" s="66">
        <f>SUM(I17:I20)</f>
        <v>0</v>
      </c>
      <c r="J21" s="33">
        <f>SUM(J17:J20)</f>
        <v>0</v>
      </c>
      <c r="K21" s="23"/>
    </row>
    <row r="22" spans="3:11" ht="13.5"/>
    <row r="23" spans="3:11" s="23" customFormat="1" ht="18.75">
      <c r="C23" s="26" t="s">
        <v>43</v>
      </c>
      <c r="D23" s="26"/>
      <c r="E23" s="26"/>
      <c r="F23" s="26"/>
      <c r="G23" s="26"/>
      <c r="H23" s="24"/>
      <c r="I23" s="24"/>
      <c r="J23" s="24"/>
    </row>
    <row r="24" spans="3:11">
      <c r="C24" s="38" t="s">
        <v>44</v>
      </c>
      <c r="D24" s="39" t="s">
        <v>39</v>
      </c>
      <c r="E24" s="105" t="s">
        <v>45</v>
      </c>
      <c r="F24" s="106"/>
      <c r="G24" s="106"/>
      <c r="H24" s="40">
        <f>Activities!G13</f>
        <v>0</v>
      </c>
      <c r="I24" s="40">
        <f>Activities!H13</f>
        <v>0</v>
      </c>
      <c r="J24" s="54">
        <f>Activities!I13</f>
        <v>0</v>
      </c>
    </row>
    <row r="25" spans="3:11" ht="13.5">
      <c r="C25" s="41" t="s">
        <v>46</v>
      </c>
      <c r="D25" s="39" t="s">
        <v>39</v>
      </c>
      <c r="E25" s="107"/>
      <c r="F25" s="108"/>
      <c r="G25" s="108"/>
      <c r="H25" s="36">
        <f>Activities!G24</f>
        <v>0</v>
      </c>
      <c r="I25" s="36">
        <f>Activities!H24</f>
        <v>0</v>
      </c>
      <c r="J25" s="55">
        <f>Activities!I24</f>
        <v>0</v>
      </c>
    </row>
    <row r="26" spans="3:11" ht="13.5">
      <c r="C26" s="42" t="s">
        <v>47</v>
      </c>
      <c r="D26" s="39" t="s">
        <v>39</v>
      </c>
      <c r="E26" s="107"/>
      <c r="F26" s="108"/>
      <c r="G26" s="108"/>
      <c r="H26" s="43">
        <f>Activities!G34</f>
        <v>0</v>
      </c>
      <c r="I26" s="53"/>
      <c r="J26" s="55"/>
    </row>
    <row r="27" spans="3:11" ht="13.5">
      <c r="C27" s="42" t="s">
        <v>48</v>
      </c>
      <c r="D27" s="39" t="s">
        <v>39</v>
      </c>
      <c r="E27" s="107"/>
      <c r="F27" s="108"/>
      <c r="G27" s="108"/>
      <c r="H27" s="43">
        <f>Activities!G45</f>
        <v>0</v>
      </c>
      <c r="I27" s="53"/>
      <c r="J27" s="55"/>
    </row>
    <row r="28" spans="3:11" ht="13.5">
      <c r="C28" s="42" t="s">
        <v>49</v>
      </c>
      <c r="D28" s="39" t="s">
        <v>39</v>
      </c>
      <c r="E28" s="109"/>
      <c r="F28" s="110"/>
      <c r="G28" s="110"/>
      <c r="H28" s="43">
        <f>Activities!G57</f>
        <v>0</v>
      </c>
      <c r="I28" s="53">
        <f>Activities!H35</f>
        <v>0</v>
      </c>
      <c r="J28" s="56">
        <f>Activities!I35</f>
        <v>0</v>
      </c>
    </row>
    <row r="29" spans="3:11" ht="18.75">
      <c r="C29" s="44" t="s">
        <v>50</v>
      </c>
      <c r="D29" s="31"/>
      <c r="E29" s="31"/>
      <c r="F29" s="31"/>
      <c r="G29" s="31"/>
      <c r="H29" s="33">
        <f>SUM(H24:H28)</f>
        <v>0</v>
      </c>
      <c r="I29" s="51">
        <f t="shared" ref="I29:J29" si="3">SUM(I23:I28)</f>
        <v>0</v>
      </c>
      <c r="J29" s="57">
        <f t="shared" si="3"/>
        <v>0</v>
      </c>
    </row>
    <row r="30" spans="3:11" ht="18.75">
      <c r="C30" s="45"/>
      <c r="D30" s="23"/>
      <c r="E30" s="23"/>
      <c r="F30" s="23"/>
      <c r="G30" s="23"/>
      <c r="H30" s="23"/>
      <c r="I30" s="23"/>
      <c r="J30" s="104"/>
    </row>
    <row r="31" spans="3:11" s="23" customFormat="1" ht="18.75">
      <c r="C31" s="46" t="s">
        <v>51</v>
      </c>
      <c r="D31" s="31"/>
      <c r="E31" s="31"/>
      <c r="F31" s="31"/>
      <c r="G31" s="31"/>
      <c r="H31" s="47">
        <f>H21+H14+H29</f>
        <v>0</v>
      </c>
      <c r="I31" s="47">
        <f t="shared" ref="I31:J31" si="4">I21+I14+I29</f>
        <v>0</v>
      </c>
      <c r="J31" s="33">
        <f t="shared" si="4"/>
        <v>0</v>
      </c>
    </row>
  </sheetData>
  <mergeCells count="2">
    <mergeCell ref="E24:G28"/>
    <mergeCell ref="E19:G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9955E-1D83-42F9-A081-E3462EC6BEC1}">
  <dimension ref="A1:G32"/>
  <sheetViews>
    <sheetView tabSelected="1" workbookViewId="0">
      <selection activeCell="B1" sqref="B1"/>
    </sheetView>
  </sheetViews>
  <sheetFormatPr defaultRowHeight="13.5"/>
  <cols>
    <col min="1" max="1" width="27.5" customWidth="1"/>
    <col min="2" max="2" width="44.375" customWidth="1"/>
    <col min="3" max="3" width="15.625" customWidth="1"/>
    <col min="4" max="4" width="12.5" customWidth="1"/>
    <col min="5" max="5" width="11.625" customWidth="1"/>
    <col min="6" max="6" width="12.75" customWidth="1"/>
    <col min="7" max="7" width="13.5" customWidth="1"/>
  </cols>
  <sheetData>
    <row r="1" spans="1:7" ht="16.5">
      <c r="A1" s="67" t="s">
        <v>52</v>
      </c>
      <c r="B1" s="87" t="s">
        <v>53</v>
      </c>
      <c r="C1" s="68" t="s">
        <v>54</v>
      </c>
      <c r="D1" s="68" t="s">
        <v>55</v>
      </c>
      <c r="E1" s="68" t="s">
        <v>56</v>
      </c>
      <c r="F1" s="69" t="s">
        <v>57</v>
      </c>
      <c r="G1" s="70" t="s">
        <v>58</v>
      </c>
    </row>
    <row r="2" spans="1:7" ht="16.5">
      <c r="A2" s="71" t="s">
        <v>59</v>
      </c>
      <c r="B2" s="71" t="s">
        <v>59</v>
      </c>
      <c r="C2" s="72" t="s">
        <v>60</v>
      </c>
      <c r="D2" s="73" t="s">
        <v>59</v>
      </c>
      <c r="E2" s="74" t="s">
        <v>59</v>
      </c>
      <c r="F2" s="75" t="s">
        <v>59</v>
      </c>
      <c r="G2" s="76" t="s">
        <v>61</v>
      </c>
    </row>
    <row r="3" spans="1:7" ht="16.5">
      <c r="A3" s="71" t="s">
        <v>59</v>
      </c>
      <c r="B3" s="71" t="s">
        <v>59</v>
      </c>
      <c r="C3" s="77" t="s">
        <v>60</v>
      </c>
      <c r="D3" s="78" t="s">
        <v>59</v>
      </c>
      <c r="E3" s="79" t="s">
        <v>59</v>
      </c>
      <c r="F3" s="80" t="s">
        <v>59</v>
      </c>
      <c r="G3" s="81" t="s">
        <v>61</v>
      </c>
    </row>
    <row r="4" spans="1:7" ht="16.5">
      <c r="A4" s="71" t="s">
        <v>59</v>
      </c>
      <c r="B4" s="71" t="s">
        <v>59</v>
      </c>
      <c r="C4" s="77" t="s">
        <v>60</v>
      </c>
      <c r="D4" s="78" t="s">
        <v>59</v>
      </c>
      <c r="E4" s="79" t="s">
        <v>59</v>
      </c>
      <c r="F4" s="80" t="s">
        <v>59</v>
      </c>
      <c r="G4" s="81" t="s">
        <v>61</v>
      </c>
    </row>
    <row r="5" spans="1:7" ht="16.5">
      <c r="A5" s="71" t="s">
        <v>59</v>
      </c>
      <c r="B5" s="71" t="s">
        <v>59</v>
      </c>
      <c r="C5" s="77" t="s">
        <v>60</v>
      </c>
      <c r="D5" s="78" t="s">
        <v>59</v>
      </c>
      <c r="E5" s="79" t="s">
        <v>59</v>
      </c>
      <c r="F5" s="80" t="s">
        <v>59</v>
      </c>
      <c r="G5" s="81" t="s">
        <v>61</v>
      </c>
    </row>
    <row r="6" spans="1:7" ht="16.5">
      <c r="A6" s="71" t="s">
        <v>59</v>
      </c>
      <c r="B6" s="71" t="s">
        <v>59</v>
      </c>
      <c r="C6" s="77" t="s">
        <v>60</v>
      </c>
      <c r="D6" s="78" t="s">
        <v>59</v>
      </c>
      <c r="E6" s="79" t="s">
        <v>59</v>
      </c>
      <c r="F6" s="80" t="s">
        <v>59</v>
      </c>
      <c r="G6" s="81" t="s">
        <v>61</v>
      </c>
    </row>
    <row r="7" spans="1:7" ht="16.5">
      <c r="A7" s="71" t="s">
        <v>59</v>
      </c>
      <c r="B7" s="71" t="s">
        <v>59</v>
      </c>
      <c r="C7" s="77" t="s">
        <v>60</v>
      </c>
      <c r="D7" s="78" t="s">
        <v>59</v>
      </c>
      <c r="E7" s="79" t="s">
        <v>59</v>
      </c>
      <c r="F7" s="80" t="s">
        <v>59</v>
      </c>
      <c r="G7" s="81" t="s">
        <v>61</v>
      </c>
    </row>
    <row r="8" spans="1:7" ht="16.5">
      <c r="A8" s="71" t="s">
        <v>59</v>
      </c>
      <c r="B8" s="71" t="s">
        <v>59</v>
      </c>
      <c r="C8" s="77" t="s">
        <v>60</v>
      </c>
      <c r="D8" s="78" t="s">
        <v>59</v>
      </c>
      <c r="E8" s="79" t="s">
        <v>59</v>
      </c>
      <c r="F8" s="80" t="s">
        <v>59</v>
      </c>
      <c r="G8" s="81" t="s">
        <v>61</v>
      </c>
    </row>
    <row r="9" spans="1:7" ht="16.5">
      <c r="A9" s="71" t="s">
        <v>59</v>
      </c>
      <c r="B9" s="71" t="s">
        <v>59</v>
      </c>
      <c r="C9" s="77" t="s">
        <v>60</v>
      </c>
      <c r="D9" s="78" t="s">
        <v>59</v>
      </c>
      <c r="E9" s="79" t="s">
        <v>59</v>
      </c>
      <c r="F9" s="80" t="s">
        <v>59</v>
      </c>
      <c r="G9" s="81" t="s">
        <v>61</v>
      </c>
    </row>
    <row r="10" spans="1:7" ht="16.5">
      <c r="A10" s="71" t="s">
        <v>59</v>
      </c>
      <c r="B10" s="71" t="s">
        <v>59</v>
      </c>
      <c r="C10" s="77" t="s">
        <v>60</v>
      </c>
      <c r="D10" s="78" t="s">
        <v>59</v>
      </c>
      <c r="E10" s="79" t="s">
        <v>59</v>
      </c>
      <c r="F10" s="80" t="s">
        <v>59</v>
      </c>
      <c r="G10" s="81" t="s">
        <v>61</v>
      </c>
    </row>
    <row r="11" spans="1:7" ht="16.5">
      <c r="A11" s="71" t="s">
        <v>59</v>
      </c>
      <c r="B11" s="71" t="s">
        <v>59</v>
      </c>
      <c r="C11" s="77" t="s">
        <v>60</v>
      </c>
      <c r="D11" s="78" t="s">
        <v>59</v>
      </c>
      <c r="E11" s="79" t="s">
        <v>59</v>
      </c>
      <c r="F11" s="80" t="s">
        <v>59</v>
      </c>
      <c r="G11" s="81" t="s">
        <v>61</v>
      </c>
    </row>
    <row r="12" spans="1:7" ht="16.5">
      <c r="A12" s="71" t="s">
        <v>59</v>
      </c>
      <c r="B12" s="71" t="s">
        <v>59</v>
      </c>
      <c r="C12" s="77" t="s">
        <v>60</v>
      </c>
      <c r="D12" s="78" t="s">
        <v>59</v>
      </c>
      <c r="E12" s="79" t="s">
        <v>59</v>
      </c>
      <c r="F12" s="80" t="s">
        <v>59</v>
      </c>
      <c r="G12" s="81" t="s">
        <v>61</v>
      </c>
    </row>
    <row r="13" spans="1:7" ht="16.5">
      <c r="A13" s="71" t="s">
        <v>59</v>
      </c>
      <c r="B13" s="71" t="s">
        <v>59</v>
      </c>
      <c r="C13" s="77" t="s">
        <v>60</v>
      </c>
      <c r="D13" s="78" t="s">
        <v>59</v>
      </c>
      <c r="E13" s="79" t="s">
        <v>59</v>
      </c>
      <c r="F13" s="80" t="s">
        <v>59</v>
      </c>
      <c r="G13" s="81" t="s">
        <v>61</v>
      </c>
    </row>
    <row r="14" spans="1:7" ht="16.5">
      <c r="A14" s="71" t="s">
        <v>59</v>
      </c>
      <c r="B14" s="71" t="s">
        <v>59</v>
      </c>
      <c r="C14" s="77" t="s">
        <v>60</v>
      </c>
      <c r="D14" s="78" t="s">
        <v>59</v>
      </c>
      <c r="E14" s="79" t="s">
        <v>59</v>
      </c>
      <c r="F14" s="80" t="s">
        <v>59</v>
      </c>
      <c r="G14" s="81" t="s">
        <v>61</v>
      </c>
    </row>
    <row r="15" spans="1:7" ht="16.5">
      <c r="A15" s="71" t="s">
        <v>59</v>
      </c>
      <c r="B15" s="71" t="s">
        <v>59</v>
      </c>
      <c r="C15" s="77" t="s">
        <v>60</v>
      </c>
      <c r="D15" s="78" t="s">
        <v>59</v>
      </c>
      <c r="E15" s="79" t="s">
        <v>59</v>
      </c>
      <c r="F15" s="80" t="s">
        <v>59</v>
      </c>
      <c r="G15" s="81" t="s">
        <v>61</v>
      </c>
    </row>
    <row r="16" spans="1:7" ht="16.5">
      <c r="A16" s="71" t="s">
        <v>59</v>
      </c>
      <c r="B16" s="71" t="s">
        <v>59</v>
      </c>
      <c r="C16" s="77" t="s">
        <v>60</v>
      </c>
      <c r="D16" s="78" t="s">
        <v>59</v>
      </c>
      <c r="E16" s="79" t="s">
        <v>59</v>
      </c>
      <c r="F16" s="80" t="s">
        <v>59</v>
      </c>
      <c r="G16" s="81" t="s">
        <v>61</v>
      </c>
    </row>
    <row r="17" spans="1:7" ht="16.5">
      <c r="A17" s="71" t="s">
        <v>59</v>
      </c>
      <c r="B17" s="71" t="s">
        <v>59</v>
      </c>
      <c r="C17" s="77" t="s">
        <v>60</v>
      </c>
      <c r="D17" s="78" t="s">
        <v>59</v>
      </c>
      <c r="E17" s="79" t="s">
        <v>59</v>
      </c>
      <c r="F17" s="80" t="s">
        <v>59</v>
      </c>
      <c r="G17" s="81" t="s">
        <v>61</v>
      </c>
    </row>
    <row r="18" spans="1:7" ht="16.5">
      <c r="A18" s="71" t="s">
        <v>59</v>
      </c>
      <c r="B18" s="71" t="s">
        <v>59</v>
      </c>
      <c r="C18" s="77" t="s">
        <v>60</v>
      </c>
      <c r="D18" s="78" t="s">
        <v>59</v>
      </c>
      <c r="E18" s="79" t="s">
        <v>59</v>
      </c>
      <c r="F18" s="80" t="s">
        <v>59</v>
      </c>
      <c r="G18" s="81" t="s">
        <v>61</v>
      </c>
    </row>
    <row r="19" spans="1:7" ht="16.5">
      <c r="A19" s="71" t="s">
        <v>59</v>
      </c>
      <c r="B19" s="71" t="s">
        <v>59</v>
      </c>
      <c r="C19" s="77" t="s">
        <v>60</v>
      </c>
      <c r="D19" s="78" t="s">
        <v>59</v>
      </c>
      <c r="E19" s="79" t="s">
        <v>59</v>
      </c>
      <c r="F19" s="80" t="s">
        <v>59</v>
      </c>
      <c r="G19" s="81" t="s">
        <v>61</v>
      </c>
    </row>
    <row r="20" spans="1:7" ht="16.5">
      <c r="A20" s="71" t="s">
        <v>59</v>
      </c>
      <c r="B20" s="71" t="s">
        <v>59</v>
      </c>
      <c r="C20" s="77" t="s">
        <v>60</v>
      </c>
      <c r="D20" s="78" t="s">
        <v>59</v>
      </c>
      <c r="E20" s="79" t="s">
        <v>59</v>
      </c>
      <c r="F20" s="80" t="s">
        <v>59</v>
      </c>
      <c r="G20" s="81" t="s">
        <v>61</v>
      </c>
    </row>
    <row r="21" spans="1:7" ht="16.5">
      <c r="A21" s="71" t="s">
        <v>59</v>
      </c>
      <c r="B21" s="71" t="s">
        <v>59</v>
      </c>
      <c r="C21" s="77" t="s">
        <v>60</v>
      </c>
      <c r="D21" s="78" t="s">
        <v>59</v>
      </c>
      <c r="E21" s="79" t="s">
        <v>59</v>
      </c>
      <c r="F21" s="80" t="s">
        <v>59</v>
      </c>
      <c r="G21" s="81" t="s">
        <v>61</v>
      </c>
    </row>
    <row r="22" spans="1:7" ht="16.5">
      <c r="A22" s="71" t="s">
        <v>59</v>
      </c>
      <c r="B22" s="71" t="s">
        <v>59</v>
      </c>
      <c r="C22" s="77" t="s">
        <v>60</v>
      </c>
      <c r="D22" s="78" t="s">
        <v>59</v>
      </c>
      <c r="E22" s="79" t="s">
        <v>59</v>
      </c>
      <c r="F22" s="80" t="s">
        <v>59</v>
      </c>
      <c r="G22" s="81" t="s">
        <v>61</v>
      </c>
    </row>
    <row r="23" spans="1:7" ht="16.5">
      <c r="A23" s="71" t="s">
        <v>59</v>
      </c>
      <c r="B23" s="71" t="s">
        <v>59</v>
      </c>
      <c r="C23" s="77" t="s">
        <v>60</v>
      </c>
      <c r="D23" s="78" t="s">
        <v>59</v>
      </c>
      <c r="E23" s="79" t="s">
        <v>59</v>
      </c>
      <c r="F23" s="80" t="s">
        <v>59</v>
      </c>
      <c r="G23" s="81" t="s">
        <v>61</v>
      </c>
    </row>
    <row r="24" spans="1:7" ht="16.5">
      <c r="A24" s="71" t="s">
        <v>59</v>
      </c>
      <c r="B24" s="71" t="s">
        <v>59</v>
      </c>
      <c r="C24" s="77" t="s">
        <v>60</v>
      </c>
      <c r="D24" s="78" t="s">
        <v>59</v>
      </c>
      <c r="E24" s="79" t="s">
        <v>59</v>
      </c>
      <c r="F24" s="80" t="s">
        <v>59</v>
      </c>
      <c r="G24" s="81" t="s">
        <v>61</v>
      </c>
    </row>
    <row r="25" spans="1:7" ht="16.5">
      <c r="A25" s="71" t="s">
        <v>59</v>
      </c>
      <c r="B25" s="71" t="s">
        <v>59</v>
      </c>
      <c r="C25" s="77" t="s">
        <v>60</v>
      </c>
      <c r="D25" s="78" t="s">
        <v>59</v>
      </c>
      <c r="E25" s="79" t="s">
        <v>59</v>
      </c>
      <c r="F25" s="80" t="s">
        <v>59</v>
      </c>
      <c r="G25" s="81" t="s">
        <v>61</v>
      </c>
    </row>
    <row r="26" spans="1:7" ht="16.5">
      <c r="A26" s="71" t="s">
        <v>59</v>
      </c>
      <c r="B26" s="71" t="s">
        <v>59</v>
      </c>
      <c r="C26" s="77" t="s">
        <v>60</v>
      </c>
      <c r="D26" s="78" t="s">
        <v>59</v>
      </c>
      <c r="E26" s="79" t="s">
        <v>59</v>
      </c>
      <c r="F26" s="80" t="s">
        <v>59</v>
      </c>
      <c r="G26" s="81" t="s">
        <v>61</v>
      </c>
    </row>
    <row r="27" spans="1:7" ht="16.5">
      <c r="A27" s="71" t="s">
        <v>59</v>
      </c>
      <c r="B27" s="71" t="s">
        <v>59</v>
      </c>
      <c r="C27" s="77" t="s">
        <v>60</v>
      </c>
      <c r="D27" s="78" t="s">
        <v>59</v>
      </c>
      <c r="E27" s="79" t="s">
        <v>59</v>
      </c>
      <c r="F27" s="80" t="s">
        <v>59</v>
      </c>
      <c r="G27" s="81" t="s">
        <v>61</v>
      </c>
    </row>
    <row r="28" spans="1:7" ht="16.5">
      <c r="A28" s="71" t="s">
        <v>59</v>
      </c>
      <c r="B28" s="71" t="s">
        <v>59</v>
      </c>
      <c r="C28" s="77" t="s">
        <v>60</v>
      </c>
      <c r="D28" s="78" t="s">
        <v>59</v>
      </c>
      <c r="E28" s="79" t="s">
        <v>59</v>
      </c>
      <c r="F28" s="80" t="s">
        <v>59</v>
      </c>
      <c r="G28" s="81" t="s">
        <v>61</v>
      </c>
    </row>
    <row r="29" spans="1:7" ht="16.5">
      <c r="A29" s="71" t="s">
        <v>59</v>
      </c>
      <c r="B29" s="71" t="s">
        <v>59</v>
      </c>
      <c r="C29" s="77" t="s">
        <v>60</v>
      </c>
      <c r="D29" s="78" t="s">
        <v>59</v>
      </c>
      <c r="E29" s="79" t="s">
        <v>59</v>
      </c>
      <c r="F29" s="80" t="s">
        <v>59</v>
      </c>
      <c r="G29" s="81" t="s">
        <v>61</v>
      </c>
    </row>
    <row r="30" spans="1:7" ht="16.5">
      <c r="A30" s="71" t="s">
        <v>59</v>
      </c>
      <c r="B30" s="71" t="s">
        <v>59</v>
      </c>
      <c r="C30" s="77" t="s">
        <v>60</v>
      </c>
      <c r="D30" s="78" t="s">
        <v>59</v>
      </c>
      <c r="E30" s="79" t="s">
        <v>59</v>
      </c>
      <c r="F30" s="80" t="s">
        <v>59</v>
      </c>
      <c r="G30" s="82" t="s">
        <v>61</v>
      </c>
    </row>
    <row r="31" spans="1:7" ht="15">
      <c r="A31" s="83"/>
      <c r="B31" s="83"/>
      <c r="C31" s="83"/>
      <c r="D31" s="83"/>
      <c r="E31" s="83"/>
      <c r="F31" s="83"/>
      <c r="G31" s="84" t="s">
        <v>62</v>
      </c>
    </row>
    <row r="32" spans="1:7" ht="15">
      <c r="A32" s="83"/>
      <c r="B32" s="83"/>
      <c r="C32" s="83"/>
      <c r="D32" s="83"/>
      <c r="E32" s="83"/>
      <c r="F32" s="83"/>
      <c r="G32" s="8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67"/>
  <sheetViews>
    <sheetView topLeftCell="B48" workbookViewId="0">
      <selection activeCell="C51" sqref="C51"/>
    </sheetView>
  </sheetViews>
  <sheetFormatPr defaultColWidth="9.125" defaultRowHeight="14.45"/>
  <cols>
    <col min="1" max="1" width="9.125" style="1"/>
    <col min="2" max="2" width="36.625" style="1" customWidth="1"/>
    <col min="3" max="3" width="19" style="1" customWidth="1"/>
    <col min="4" max="4" width="20.875" style="1" customWidth="1"/>
    <col min="5" max="5" width="18.625" style="1" customWidth="1"/>
    <col min="6" max="6" width="17.875" style="1" customWidth="1"/>
    <col min="7" max="7" width="21.25" style="1" customWidth="1"/>
    <col min="8" max="8" width="20.25" style="1" customWidth="1"/>
    <col min="9" max="9" width="22.125" style="1" customWidth="1"/>
    <col min="10" max="16384" width="9.125" style="1"/>
  </cols>
  <sheetData>
    <row r="2" spans="2:9" ht="18">
      <c r="B2" s="120" t="s">
        <v>63</v>
      </c>
      <c r="C2" s="121"/>
      <c r="D2" s="121"/>
      <c r="E2" s="121"/>
      <c r="F2" s="121"/>
      <c r="G2" s="121"/>
      <c r="H2" s="121"/>
      <c r="I2" s="121"/>
    </row>
    <row r="3" spans="2:9">
      <c r="B3" s="2"/>
      <c r="C3" s="2"/>
      <c r="D3" s="2"/>
      <c r="E3" s="2"/>
      <c r="F3" s="2"/>
      <c r="G3" s="2"/>
    </row>
    <row r="4" spans="2:9" ht="15" customHeight="1">
      <c r="B4" s="114" t="s">
        <v>44</v>
      </c>
      <c r="C4" s="115"/>
      <c r="D4" s="115"/>
      <c r="E4" s="115"/>
      <c r="F4" s="115"/>
      <c r="G4" s="115"/>
      <c r="H4" s="115"/>
      <c r="I4" s="115"/>
    </row>
    <row r="5" spans="2:9" ht="22.5" customHeight="1">
      <c r="B5" s="116" t="s">
        <v>64</v>
      </c>
      <c r="C5" s="117"/>
      <c r="D5" s="117"/>
      <c r="E5" s="117"/>
      <c r="F5" s="117"/>
      <c r="G5" s="117"/>
      <c r="H5" s="117"/>
      <c r="I5" s="117"/>
    </row>
    <row r="6" spans="2:9" ht="15.2">
      <c r="B6" s="3" t="s">
        <v>65</v>
      </c>
      <c r="C6" s="4" t="s">
        <v>54</v>
      </c>
      <c r="D6" s="4" t="s">
        <v>55</v>
      </c>
      <c r="E6" s="4" t="s">
        <v>56</v>
      </c>
      <c r="F6" s="5" t="s">
        <v>57</v>
      </c>
      <c r="G6" s="6" t="s">
        <v>58</v>
      </c>
      <c r="H6" s="6" t="s">
        <v>27</v>
      </c>
      <c r="I6" s="6" t="s">
        <v>28</v>
      </c>
    </row>
    <row r="7" spans="2:9">
      <c r="B7" s="7"/>
      <c r="C7" s="8" t="s">
        <v>60</v>
      </c>
      <c r="D7" s="9">
        <v>1</v>
      </c>
      <c r="E7" s="10"/>
      <c r="F7" s="11"/>
      <c r="G7" s="12">
        <f>D7*E7*F7</f>
        <v>0</v>
      </c>
      <c r="H7" s="12"/>
      <c r="I7" s="12">
        <f>G7-H7</f>
        <v>0</v>
      </c>
    </row>
    <row r="8" spans="2:9">
      <c r="B8" s="7"/>
      <c r="C8" s="8" t="s">
        <v>60</v>
      </c>
      <c r="D8" s="9">
        <v>1</v>
      </c>
      <c r="E8" s="10"/>
      <c r="F8" s="11"/>
      <c r="G8" s="12">
        <f t="shared" ref="G8:G11" si="0">D8*E8*F8</f>
        <v>0</v>
      </c>
      <c r="H8" s="12"/>
      <c r="I8" s="12">
        <f t="shared" ref="I8:I12" si="1">G8-H8</f>
        <v>0</v>
      </c>
    </row>
    <row r="9" spans="2:9">
      <c r="B9" s="7"/>
      <c r="C9" s="8" t="s">
        <v>60</v>
      </c>
      <c r="D9" s="9">
        <v>1</v>
      </c>
      <c r="E9" s="10"/>
      <c r="F9" s="11"/>
      <c r="G9" s="12">
        <f t="shared" si="0"/>
        <v>0</v>
      </c>
      <c r="H9" s="12"/>
      <c r="I9" s="12">
        <f t="shared" si="1"/>
        <v>0</v>
      </c>
    </row>
    <row r="10" spans="2:9">
      <c r="B10" s="7"/>
      <c r="C10" s="8" t="s">
        <v>60</v>
      </c>
      <c r="D10" s="9">
        <v>1</v>
      </c>
      <c r="E10" s="10"/>
      <c r="F10" s="11"/>
      <c r="G10" s="12">
        <f t="shared" si="0"/>
        <v>0</v>
      </c>
      <c r="H10" s="12"/>
      <c r="I10" s="12">
        <f t="shared" si="1"/>
        <v>0</v>
      </c>
    </row>
    <row r="11" spans="2:9">
      <c r="B11" s="7"/>
      <c r="C11" s="8" t="s">
        <v>60</v>
      </c>
      <c r="D11" s="9">
        <v>1</v>
      </c>
      <c r="E11" s="10"/>
      <c r="F11" s="11"/>
      <c r="G11" s="12">
        <f t="shared" si="0"/>
        <v>0</v>
      </c>
      <c r="H11" s="12"/>
      <c r="I11" s="12">
        <f t="shared" si="1"/>
        <v>0</v>
      </c>
    </row>
    <row r="12" spans="2:9">
      <c r="B12" s="13" t="s">
        <v>66</v>
      </c>
      <c r="C12" s="14"/>
      <c r="D12" s="14"/>
      <c r="E12" s="15"/>
      <c r="F12" s="15"/>
      <c r="G12" s="12">
        <f t="shared" ref="G12" si="2">ROUND(D12*E12*F12,0)</f>
        <v>0</v>
      </c>
      <c r="H12" s="12"/>
      <c r="I12" s="12">
        <f t="shared" si="1"/>
        <v>0</v>
      </c>
    </row>
    <row r="13" spans="2:9" ht="15.2">
      <c r="B13" s="118" t="str">
        <f>CONCATENATE(B4," ",," SubTotal")</f>
        <v>Activity 1  SubTotal</v>
      </c>
      <c r="C13" s="119"/>
      <c r="D13" s="119"/>
      <c r="E13" s="119"/>
      <c r="F13" s="16"/>
      <c r="G13" s="17">
        <f>SUM(G7:G12)</f>
        <v>0</v>
      </c>
      <c r="H13" s="17">
        <f t="shared" ref="H13:I13" si="3">SUM(H7:H12)</f>
        <v>0</v>
      </c>
      <c r="I13" s="17">
        <f t="shared" si="3"/>
        <v>0</v>
      </c>
    </row>
    <row r="14" spans="2:9">
      <c r="B14" s="2"/>
      <c r="C14" s="2"/>
      <c r="D14" s="2"/>
      <c r="E14" s="2"/>
      <c r="F14" s="2"/>
      <c r="G14" s="2"/>
    </row>
    <row r="15" spans="2:9" ht="24" customHeight="1">
      <c r="B15" s="114" t="s">
        <v>46</v>
      </c>
      <c r="C15" s="115"/>
      <c r="D15" s="115"/>
      <c r="E15" s="115"/>
      <c r="F15" s="115"/>
      <c r="G15" s="115"/>
      <c r="H15" s="115"/>
      <c r="I15" s="115"/>
    </row>
    <row r="16" spans="2:9" ht="21" customHeight="1">
      <c r="B16" s="116" t="s">
        <v>64</v>
      </c>
      <c r="C16" s="117"/>
      <c r="D16" s="117"/>
      <c r="E16" s="117"/>
      <c r="F16" s="117"/>
      <c r="G16" s="117"/>
      <c r="H16" s="117"/>
      <c r="I16" s="117"/>
    </row>
    <row r="17" spans="2:9" ht="15.2">
      <c r="B17" s="3" t="s">
        <v>65</v>
      </c>
      <c r="C17" s="4" t="s">
        <v>54</v>
      </c>
      <c r="D17" s="4" t="s">
        <v>55</v>
      </c>
      <c r="E17" s="4" t="s">
        <v>56</v>
      </c>
      <c r="F17" s="5" t="s">
        <v>57</v>
      </c>
      <c r="G17" s="6" t="s">
        <v>58</v>
      </c>
      <c r="H17" s="6" t="s">
        <v>27</v>
      </c>
      <c r="I17" s="6" t="s">
        <v>28</v>
      </c>
    </row>
    <row r="18" spans="2:9" ht="24" customHeight="1">
      <c r="B18" s="7"/>
      <c r="C18" s="8" t="s">
        <v>60</v>
      </c>
      <c r="D18" s="9">
        <v>1</v>
      </c>
      <c r="E18" s="10"/>
      <c r="F18" s="11">
        <v>1</v>
      </c>
      <c r="G18" s="12">
        <f>D18*E18*F18</f>
        <v>0</v>
      </c>
      <c r="H18" s="12"/>
      <c r="I18" s="12">
        <f t="shared" ref="I18:I23" si="4">G18-H18</f>
        <v>0</v>
      </c>
    </row>
    <row r="19" spans="2:9" ht="15" customHeight="1">
      <c r="B19" s="7"/>
      <c r="C19" s="8" t="s">
        <v>60</v>
      </c>
      <c r="D19" s="9">
        <v>1</v>
      </c>
      <c r="E19" s="10"/>
      <c r="F19" s="11">
        <v>1</v>
      </c>
      <c r="G19" s="12">
        <f t="shared" ref="G19:G22" si="5">D19*E19*F19</f>
        <v>0</v>
      </c>
      <c r="H19" s="12"/>
      <c r="I19" s="12">
        <f t="shared" si="4"/>
        <v>0</v>
      </c>
    </row>
    <row r="20" spans="2:9">
      <c r="B20" s="7"/>
      <c r="C20" s="8" t="s">
        <v>60</v>
      </c>
      <c r="D20" s="9">
        <v>1</v>
      </c>
      <c r="E20" s="10"/>
      <c r="F20" s="11">
        <v>1</v>
      </c>
      <c r="G20" s="12">
        <f t="shared" si="5"/>
        <v>0</v>
      </c>
      <c r="H20" s="12"/>
      <c r="I20" s="12">
        <f t="shared" si="4"/>
        <v>0</v>
      </c>
    </row>
    <row r="21" spans="2:9" ht="15.75" customHeight="1">
      <c r="B21" s="7"/>
      <c r="C21" s="8" t="s">
        <v>60</v>
      </c>
      <c r="D21" s="9">
        <v>1</v>
      </c>
      <c r="E21" s="10"/>
      <c r="F21" s="11">
        <v>1</v>
      </c>
      <c r="G21" s="12">
        <f t="shared" si="5"/>
        <v>0</v>
      </c>
      <c r="H21" s="12"/>
      <c r="I21" s="12">
        <f t="shared" si="4"/>
        <v>0</v>
      </c>
    </row>
    <row r="22" spans="2:9" ht="17.25" customHeight="1">
      <c r="B22" s="7"/>
      <c r="C22" s="8" t="s">
        <v>60</v>
      </c>
      <c r="D22" s="9">
        <v>1</v>
      </c>
      <c r="E22" s="10"/>
      <c r="F22" s="11">
        <v>1</v>
      </c>
      <c r="G22" s="12">
        <f t="shared" si="5"/>
        <v>0</v>
      </c>
      <c r="H22" s="12"/>
      <c r="I22" s="12">
        <f t="shared" si="4"/>
        <v>0</v>
      </c>
    </row>
    <row r="23" spans="2:9" ht="17.25" customHeight="1">
      <c r="B23" s="13" t="s">
        <v>66</v>
      </c>
      <c r="C23" s="14"/>
      <c r="D23" s="14"/>
      <c r="E23" s="15"/>
      <c r="F23" s="15"/>
      <c r="G23" s="12">
        <f t="shared" ref="G23" si="6">ROUND(D23*E23*F23,0)</f>
        <v>0</v>
      </c>
      <c r="H23" s="12"/>
      <c r="I23" s="12">
        <f t="shared" si="4"/>
        <v>0</v>
      </c>
    </row>
    <row r="24" spans="2:9" ht="15.2">
      <c r="B24" s="118" t="str">
        <f>CONCATENATE(B15," ",," SubTotal")</f>
        <v>Activity 2  SubTotal</v>
      </c>
      <c r="C24" s="119"/>
      <c r="D24" s="119"/>
      <c r="E24" s="119"/>
      <c r="F24" s="16"/>
      <c r="G24" s="17">
        <f>SUM(G18:G23)</f>
        <v>0</v>
      </c>
      <c r="H24" s="17">
        <f t="shared" ref="H24:I24" si="7">SUM(H18:H23)</f>
        <v>0</v>
      </c>
      <c r="I24" s="17">
        <f t="shared" si="7"/>
        <v>0</v>
      </c>
    </row>
    <row r="25" spans="2:9">
      <c r="B25" s="18"/>
      <c r="C25" s="19"/>
      <c r="D25" s="19"/>
      <c r="E25" s="19"/>
      <c r="F25" s="19"/>
      <c r="G25" s="20"/>
      <c r="H25" s="21"/>
      <c r="I25" s="21"/>
    </row>
    <row r="26" spans="2:9" ht="21.75" customHeight="1">
      <c r="B26" s="114" t="s">
        <v>47</v>
      </c>
      <c r="C26" s="115"/>
      <c r="D26" s="115"/>
      <c r="E26" s="115"/>
      <c r="F26" s="115"/>
      <c r="G26" s="115"/>
      <c r="H26" s="115"/>
      <c r="I26" s="115"/>
    </row>
    <row r="27" spans="2:9" ht="15.2">
      <c r="B27" s="116" t="s">
        <v>64</v>
      </c>
      <c r="C27" s="117"/>
      <c r="D27" s="117"/>
      <c r="E27" s="117"/>
      <c r="F27" s="117"/>
      <c r="G27" s="117"/>
      <c r="H27" s="117"/>
      <c r="I27" s="117"/>
    </row>
    <row r="28" spans="2:9" ht="24" customHeight="1">
      <c r="B28" s="3" t="s">
        <v>65</v>
      </c>
      <c r="C28" s="4" t="s">
        <v>54</v>
      </c>
      <c r="D28" s="4" t="s">
        <v>55</v>
      </c>
      <c r="E28" s="4" t="s">
        <v>56</v>
      </c>
      <c r="F28" s="5" t="s">
        <v>57</v>
      </c>
      <c r="G28" s="6" t="s">
        <v>58</v>
      </c>
      <c r="H28" s="6" t="s">
        <v>27</v>
      </c>
      <c r="I28" s="6" t="s">
        <v>28</v>
      </c>
    </row>
    <row r="29" spans="2:9">
      <c r="B29" s="7"/>
      <c r="C29" s="8" t="s">
        <v>60</v>
      </c>
      <c r="D29" s="9">
        <v>1</v>
      </c>
      <c r="E29" s="10"/>
      <c r="F29" s="11">
        <v>1</v>
      </c>
      <c r="G29" s="12">
        <f>D29*E29*F29</f>
        <v>0</v>
      </c>
      <c r="H29" s="12"/>
      <c r="I29" s="12">
        <f t="shared" ref="I29:I34" si="8">G29-H29</f>
        <v>0</v>
      </c>
    </row>
    <row r="30" spans="2:9">
      <c r="B30" s="7"/>
      <c r="C30" s="8" t="s">
        <v>60</v>
      </c>
      <c r="D30" s="9">
        <v>1</v>
      </c>
      <c r="E30" s="10"/>
      <c r="F30" s="11">
        <v>1</v>
      </c>
      <c r="G30" s="12">
        <f t="shared" ref="G30:G33" si="9">D30*E30*F30</f>
        <v>0</v>
      </c>
      <c r="H30" s="12"/>
      <c r="I30" s="12">
        <f t="shared" si="8"/>
        <v>0</v>
      </c>
    </row>
    <row r="31" spans="2:9" ht="15.75" customHeight="1">
      <c r="B31" s="7"/>
      <c r="C31" s="8" t="s">
        <v>60</v>
      </c>
      <c r="D31" s="9">
        <v>1</v>
      </c>
      <c r="E31" s="10"/>
      <c r="F31" s="11">
        <v>1</v>
      </c>
      <c r="G31" s="12">
        <f t="shared" si="9"/>
        <v>0</v>
      </c>
      <c r="H31" s="12"/>
      <c r="I31" s="12">
        <f t="shared" si="8"/>
        <v>0</v>
      </c>
    </row>
    <row r="32" spans="2:9">
      <c r="B32" s="7"/>
      <c r="C32" s="8" t="s">
        <v>60</v>
      </c>
      <c r="D32" s="9">
        <v>1</v>
      </c>
      <c r="E32" s="10"/>
      <c r="F32" s="11">
        <v>1</v>
      </c>
      <c r="G32" s="12">
        <f t="shared" si="9"/>
        <v>0</v>
      </c>
      <c r="H32" s="12"/>
      <c r="I32" s="12">
        <f t="shared" si="8"/>
        <v>0</v>
      </c>
    </row>
    <row r="33" spans="2:9" ht="24" customHeight="1">
      <c r="B33" s="7"/>
      <c r="C33" s="8" t="s">
        <v>60</v>
      </c>
      <c r="D33" s="9">
        <v>1</v>
      </c>
      <c r="E33" s="10"/>
      <c r="F33" s="11">
        <v>1</v>
      </c>
      <c r="G33" s="12">
        <f t="shared" si="9"/>
        <v>0</v>
      </c>
      <c r="H33" s="12"/>
      <c r="I33" s="12">
        <f t="shared" si="8"/>
        <v>0</v>
      </c>
    </row>
    <row r="34" spans="2:9">
      <c r="B34" s="13" t="s">
        <v>66</v>
      </c>
      <c r="C34" s="14"/>
      <c r="D34" s="14"/>
      <c r="E34" s="15"/>
      <c r="F34" s="15"/>
      <c r="G34" s="12">
        <f t="shared" ref="G34" si="10">ROUND(D34*E34*F34,0)</f>
        <v>0</v>
      </c>
      <c r="H34" s="12"/>
      <c r="I34" s="12">
        <f t="shared" si="8"/>
        <v>0</v>
      </c>
    </row>
    <row r="35" spans="2:9" ht="15.2">
      <c r="B35" s="118" t="str">
        <f>CONCATENATE(B26," ",," SubTotal")</f>
        <v>Activity 3  SubTotal</v>
      </c>
      <c r="C35" s="119"/>
      <c r="D35" s="119"/>
      <c r="E35" s="119"/>
      <c r="F35" s="16"/>
      <c r="G35" s="17">
        <f>SUM(G29:G34)</f>
        <v>0</v>
      </c>
      <c r="H35" s="17">
        <f t="shared" ref="H35:I35" si="11">SUM(H29:H34)</f>
        <v>0</v>
      </c>
      <c r="I35" s="17">
        <f t="shared" si="11"/>
        <v>0</v>
      </c>
    </row>
    <row r="36" spans="2:9">
      <c r="B36" s="2"/>
      <c r="C36" s="2"/>
      <c r="D36" s="2"/>
      <c r="E36" s="2"/>
      <c r="F36" s="2"/>
      <c r="G36" s="2"/>
    </row>
    <row r="37" spans="2:9" ht="16.149999999999999">
      <c r="B37" s="114" t="s">
        <v>48</v>
      </c>
      <c r="C37" s="115"/>
      <c r="D37" s="115"/>
      <c r="E37" s="115"/>
      <c r="F37" s="115"/>
      <c r="G37" s="115"/>
      <c r="H37" s="115"/>
      <c r="I37" s="115"/>
    </row>
    <row r="38" spans="2:9" ht="15.2">
      <c r="B38" s="116" t="s">
        <v>64</v>
      </c>
      <c r="C38" s="117"/>
      <c r="D38" s="117"/>
      <c r="E38" s="117"/>
      <c r="F38" s="117"/>
      <c r="G38" s="117"/>
      <c r="H38" s="117"/>
      <c r="I38" s="117"/>
    </row>
    <row r="39" spans="2:9" ht="15.2">
      <c r="B39" s="3" t="s">
        <v>65</v>
      </c>
      <c r="C39" s="4" t="s">
        <v>54</v>
      </c>
      <c r="D39" s="4" t="s">
        <v>55</v>
      </c>
      <c r="E39" s="4" t="s">
        <v>56</v>
      </c>
      <c r="F39" s="5" t="s">
        <v>57</v>
      </c>
      <c r="G39" s="6" t="s">
        <v>58</v>
      </c>
      <c r="H39" s="6" t="s">
        <v>27</v>
      </c>
      <c r="I39" s="6" t="s">
        <v>28</v>
      </c>
    </row>
    <row r="40" spans="2:9">
      <c r="B40" s="7"/>
      <c r="C40" s="8" t="s">
        <v>60</v>
      </c>
      <c r="D40" s="9">
        <v>1</v>
      </c>
      <c r="E40" s="10"/>
      <c r="F40" s="11">
        <v>1</v>
      </c>
      <c r="G40" s="12">
        <f>D40*E40*F40</f>
        <v>0</v>
      </c>
      <c r="H40" s="12"/>
      <c r="I40" s="12">
        <f t="shared" ref="I40:I45" si="12">G40-H40</f>
        <v>0</v>
      </c>
    </row>
    <row r="41" spans="2:9">
      <c r="B41" s="7"/>
      <c r="C41" s="8" t="s">
        <v>60</v>
      </c>
      <c r="D41" s="9">
        <v>1</v>
      </c>
      <c r="E41" s="10"/>
      <c r="F41" s="11">
        <v>1</v>
      </c>
      <c r="G41" s="12">
        <f t="shared" ref="G41:G44" si="13">D41*E41*F41</f>
        <v>0</v>
      </c>
      <c r="H41" s="12"/>
      <c r="I41" s="12">
        <f t="shared" si="12"/>
        <v>0</v>
      </c>
    </row>
    <row r="42" spans="2:9">
      <c r="B42" s="7"/>
      <c r="C42" s="8" t="s">
        <v>60</v>
      </c>
      <c r="D42" s="9">
        <v>1</v>
      </c>
      <c r="E42" s="10"/>
      <c r="F42" s="11">
        <v>1</v>
      </c>
      <c r="G42" s="12">
        <f t="shared" si="13"/>
        <v>0</v>
      </c>
      <c r="H42" s="12"/>
      <c r="I42" s="12">
        <f t="shared" si="12"/>
        <v>0</v>
      </c>
    </row>
    <row r="43" spans="2:9">
      <c r="B43" s="7"/>
      <c r="C43" s="8" t="s">
        <v>60</v>
      </c>
      <c r="D43" s="9">
        <v>1</v>
      </c>
      <c r="E43" s="10"/>
      <c r="F43" s="11">
        <v>1</v>
      </c>
      <c r="G43" s="12">
        <f t="shared" si="13"/>
        <v>0</v>
      </c>
      <c r="H43" s="12"/>
      <c r="I43" s="12">
        <f t="shared" si="12"/>
        <v>0</v>
      </c>
    </row>
    <row r="44" spans="2:9">
      <c r="B44" s="7"/>
      <c r="C44" s="8" t="s">
        <v>60</v>
      </c>
      <c r="D44" s="9">
        <v>1</v>
      </c>
      <c r="E44" s="10"/>
      <c r="F44" s="11">
        <v>1</v>
      </c>
      <c r="G44" s="12">
        <f t="shared" si="13"/>
        <v>0</v>
      </c>
      <c r="H44" s="12"/>
      <c r="I44" s="12">
        <f t="shared" si="12"/>
        <v>0</v>
      </c>
    </row>
    <row r="45" spans="2:9">
      <c r="B45" s="13" t="s">
        <v>66</v>
      </c>
      <c r="C45" s="14"/>
      <c r="D45" s="14"/>
      <c r="E45" s="15"/>
      <c r="F45" s="15"/>
      <c r="G45" s="12">
        <f t="shared" ref="G45" si="14">ROUND(D45*E45*F45,0)</f>
        <v>0</v>
      </c>
      <c r="H45" s="12"/>
      <c r="I45" s="12">
        <f t="shared" si="12"/>
        <v>0</v>
      </c>
    </row>
    <row r="46" spans="2:9" ht="15.2">
      <c r="B46" s="118" t="str">
        <f>CONCATENATE(B37," ",," SubTotal")</f>
        <v>Activity 4  SubTotal</v>
      </c>
      <c r="C46" s="119"/>
      <c r="D46" s="119"/>
      <c r="E46" s="119"/>
      <c r="F46" s="16"/>
      <c r="G46" s="17">
        <f>SUM(G40:G45)</f>
        <v>0</v>
      </c>
      <c r="H46" s="17">
        <f t="shared" ref="H46:I46" si="15">SUM(H40:H45)</f>
        <v>0</v>
      </c>
      <c r="I46" s="17">
        <f t="shared" si="15"/>
        <v>0</v>
      </c>
    </row>
    <row r="47" spans="2:9" ht="13.5"/>
    <row r="48" spans="2:9" ht="14.25">
      <c r="B48" s="114" t="s">
        <v>49</v>
      </c>
      <c r="C48" s="115"/>
      <c r="D48" s="115"/>
      <c r="E48" s="115"/>
      <c r="F48" s="115"/>
      <c r="G48" s="115"/>
      <c r="H48" s="115"/>
      <c r="I48" s="115"/>
    </row>
    <row r="49" spans="2:9" ht="13.5">
      <c r="B49" s="116" t="s">
        <v>64</v>
      </c>
      <c r="C49" s="117"/>
      <c r="D49" s="117"/>
      <c r="E49" s="117"/>
      <c r="F49" s="117"/>
      <c r="G49" s="117"/>
      <c r="H49" s="117"/>
      <c r="I49" s="117"/>
    </row>
    <row r="50" spans="2:9" ht="13.5">
      <c r="B50" s="3" t="s">
        <v>65</v>
      </c>
      <c r="C50" s="4" t="s">
        <v>54</v>
      </c>
      <c r="D50" s="4" t="s">
        <v>55</v>
      </c>
      <c r="E50" s="4" t="s">
        <v>56</v>
      </c>
      <c r="F50" s="5" t="s">
        <v>57</v>
      </c>
      <c r="G50" s="6" t="s">
        <v>58</v>
      </c>
      <c r="H50" s="6" t="s">
        <v>27</v>
      </c>
      <c r="I50" s="6" t="s">
        <v>28</v>
      </c>
    </row>
    <row r="51" spans="2:9" ht="15">
      <c r="B51" s="7"/>
      <c r="C51" s="8" t="s">
        <v>60</v>
      </c>
      <c r="D51" s="9">
        <v>1</v>
      </c>
      <c r="E51" s="10"/>
      <c r="F51" s="11">
        <v>1</v>
      </c>
      <c r="G51" s="12">
        <f>D51*E51*F51</f>
        <v>0</v>
      </c>
      <c r="H51" s="12"/>
      <c r="I51" s="12">
        <f t="shared" ref="I51:I56" si="16">G51-H51</f>
        <v>0</v>
      </c>
    </row>
    <row r="52" spans="2:9" ht="15">
      <c r="B52" s="7"/>
      <c r="C52" s="8" t="s">
        <v>60</v>
      </c>
      <c r="D52" s="9">
        <v>1</v>
      </c>
      <c r="E52" s="10"/>
      <c r="F52" s="11">
        <v>1</v>
      </c>
      <c r="G52" s="12">
        <f t="shared" ref="G52:G55" si="17">D52*E52*F52</f>
        <v>0</v>
      </c>
      <c r="H52" s="12"/>
      <c r="I52" s="12">
        <f t="shared" si="16"/>
        <v>0</v>
      </c>
    </row>
    <row r="53" spans="2:9" ht="15">
      <c r="B53" s="7"/>
      <c r="C53" s="8" t="s">
        <v>60</v>
      </c>
      <c r="D53" s="9">
        <v>1</v>
      </c>
      <c r="E53" s="10"/>
      <c r="F53" s="11">
        <v>1</v>
      </c>
      <c r="G53" s="12">
        <f t="shared" si="17"/>
        <v>0</v>
      </c>
      <c r="H53" s="12"/>
      <c r="I53" s="12">
        <f t="shared" si="16"/>
        <v>0</v>
      </c>
    </row>
    <row r="54" spans="2:9" ht="15">
      <c r="B54" s="7"/>
      <c r="C54" s="8" t="s">
        <v>60</v>
      </c>
      <c r="D54" s="9">
        <v>1</v>
      </c>
      <c r="E54" s="10"/>
      <c r="F54" s="11">
        <v>1</v>
      </c>
      <c r="G54" s="12">
        <f t="shared" si="17"/>
        <v>0</v>
      </c>
      <c r="H54" s="12"/>
      <c r="I54" s="12">
        <f t="shared" si="16"/>
        <v>0</v>
      </c>
    </row>
    <row r="55" spans="2:9" ht="15">
      <c r="B55" s="7"/>
      <c r="C55" s="8" t="s">
        <v>60</v>
      </c>
      <c r="D55" s="9">
        <v>1</v>
      </c>
      <c r="E55" s="10"/>
      <c r="F55" s="11">
        <v>1</v>
      </c>
      <c r="G55" s="12">
        <f t="shared" si="17"/>
        <v>0</v>
      </c>
      <c r="H55" s="12"/>
      <c r="I55" s="12">
        <f t="shared" si="16"/>
        <v>0</v>
      </c>
    </row>
    <row r="56" spans="2:9" ht="13.5">
      <c r="B56" s="13" t="s">
        <v>66</v>
      </c>
      <c r="C56" s="14"/>
      <c r="D56" s="14"/>
      <c r="E56" s="15"/>
      <c r="F56" s="15"/>
      <c r="G56" s="12">
        <f t="shared" ref="G56" si="18">ROUND(D56*E56*F56,0)</f>
        <v>0</v>
      </c>
      <c r="H56" s="12"/>
      <c r="I56" s="12">
        <f t="shared" si="16"/>
        <v>0</v>
      </c>
    </row>
    <row r="57" spans="2:9" ht="13.5">
      <c r="B57" s="118" t="str">
        <f>CONCATENATE(B48," ",," SubTotal")</f>
        <v>Activity 5  SubTotal</v>
      </c>
      <c r="C57" s="119"/>
      <c r="D57" s="119"/>
      <c r="E57" s="119"/>
      <c r="F57" s="16"/>
      <c r="G57" s="17">
        <f>SUM(G51:G56)</f>
        <v>0</v>
      </c>
      <c r="H57" s="17">
        <f t="shared" ref="H57:I57" si="19">SUM(H51:H56)</f>
        <v>0</v>
      </c>
      <c r="I57" s="17">
        <f t="shared" si="19"/>
        <v>0</v>
      </c>
    </row>
    <row r="58" spans="2:9" ht="13.5"/>
    <row r="67" spans="2:2">
      <c r="B67" s="12"/>
    </row>
  </sheetData>
  <mergeCells count="16">
    <mergeCell ref="B48:I48"/>
    <mergeCell ref="B49:I49"/>
    <mergeCell ref="B57:E57"/>
    <mergeCell ref="B2:I2"/>
    <mergeCell ref="B4:I4"/>
    <mergeCell ref="B5:I5"/>
    <mergeCell ref="B13:E13"/>
    <mergeCell ref="B15:I15"/>
    <mergeCell ref="B37:I37"/>
    <mergeCell ref="B38:I38"/>
    <mergeCell ref="B46:E46"/>
    <mergeCell ref="B16:I16"/>
    <mergeCell ref="B24:E24"/>
    <mergeCell ref="B26:I26"/>
    <mergeCell ref="B27:I27"/>
    <mergeCell ref="B35:E35"/>
  </mergeCells>
  <conditionalFormatting sqref="B12">
    <cfRule type="containsText" dxfId="4" priority="11" operator="containsText" text="Add more lines here">
      <formula>NOT(ISERROR(SEARCH("Add more lines here",B12)))</formula>
    </cfRule>
  </conditionalFormatting>
  <conditionalFormatting sqref="B23">
    <cfRule type="containsText" dxfId="3" priority="4" operator="containsText" text="Add more lines here">
      <formula>NOT(ISERROR(SEARCH("Add more lines here",B23)))</formula>
    </cfRule>
  </conditionalFormatting>
  <conditionalFormatting sqref="B34">
    <cfRule type="containsText" dxfId="2" priority="3" operator="containsText" text="Add more lines here">
      <formula>NOT(ISERROR(SEARCH("Add more lines here",B34)))</formula>
    </cfRule>
  </conditionalFormatting>
  <conditionalFormatting sqref="B45">
    <cfRule type="containsText" dxfId="1" priority="2" operator="containsText" text="Add more lines here">
      <formula>NOT(ISERROR(SEARCH("Add more lines here",B45)))</formula>
    </cfRule>
  </conditionalFormatting>
  <conditionalFormatting sqref="B56">
    <cfRule type="containsText" dxfId="0" priority="1" operator="containsText" text="Add more lines here">
      <formula>NOT(ISERROR(SEARCH("Add more lines here",B56)))</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23f34f80-60f3-4995-a1fa-4540aaa67dc3" xsi:nil="true"/>
    <SharedWithUsers xmlns="2e9695ff-9c4d-4800-915a-5cc32ae5d6e1">
      <UserInfo>
        <DisplayName>Hannah Evans</DisplayName>
        <AccountId>11</AccountId>
        <AccountType/>
      </UserInfo>
      <UserInfo>
        <DisplayName>Fridah Gitonga</DisplayName>
        <AccountId>13</AccountId>
        <AccountType/>
      </UserInfo>
    </SharedWithUsers>
    <lcf76f155ced4ddcb4097134ff3c332f xmlns="23f34f80-60f3-4995-a1fa-4540aaa67dc3">
      <Terms xmlns="http://schemas.microsoft.com/office/infopath/2007/PartnerControls"/>
    </lcf76f155ced4ddcb4097134ff3c332f>
    <TaxCatchAll xmlns="2e9695ff-9c4d-4800-915a-5cc32ae5d6e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E8BC701BB2D646BD30868CC1845617" ma:contentTypeVersion="15" ma:contentTypeDescription="Create a new document." ma:contentTypeScope="" ma:versionID="ea3337af03aca0d88bc82c24c86ceb43">
  <xsd:schema xmlns:xsd="http://www.w3.org/2001/XMLSchema" xmlns:xs="http://www.w3.org/2001/XMLSchema" xmlns:p="http://schemas.microsoft.com/office/2006/metadata/properties" xmlns:ns2="23f34f80-60f3-4995-a1fa-4540aaa67dc3" xmlns:ns3="2e9695ff-9c4d-4800-915a-5cc32ae5d6e1" targetNamespace="http://schemas.microsoft.com/office/2006/metadata/properties" ma:root="true" ma:fieldsID="baf3cb5e1fae2fc088aa81d3771b5006" ns2:_="" ns3:_="">
    <xsd:import namespace="23f34f80-60f3-4995-a1fa-4540aaa67dc3"/>
    <xsd:import namespace="2e9695ff-9c4d-4800-915a-5cc32ae5d6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34f80-60f3-4995-a1fa-4540aaa67d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453f6c1-65f7-40df-a4b0-01d48fa961a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9695ff-9c4d-4800-915a-5cc32ae5d6e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fa73fd4-0e3d-49ba-b179-6559c80a7f3a}" ma:internalName="TaxCatchAll" ma:showField="CatchAllData" ma:web="2e9695ff-9c4d-4800-915a-5cc32ae5d6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D406D7-2C05-4757-8901-3300132BF51F}"/>
</file>

<file path=customXml/itemProps2.xml><?xml version="1.0" encoding="utf-8"?>
<ds:datastoreItem xmlns:ds="http://schemas.openxmlformats.org/officeDocument/2006/customXml" ds:itemID="{683A877E-C000-4EA3-A4BC-11815DF4C791}"/>
</file>

<file path=customXml/itemProps3.xml><?xml version="1.0" encoding="utf-8"?>
<ds:datastoreItem xmlns:ds="http://schemas.openxmlformats.org/officeDocument/2006/customXml" ds:itemID="{BBAD3A0A-31CD-4589-AC2F-0FCC27DDCC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 User</cp:lastModifiedBy>
  <cp:revision/>
  <dcterms:created xsi:type="dcterms:W3CDTF">2023-10-03T15:30:00Z</dcterms:created>
  <dcterms:modified xsi:type="dcterms:W3CDTF">2024-04-03T07:42:47Z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0x010100E8E8BC701BB2D646BD30868CC1845617</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Order">
    <vt:r8>130500</vt:r8>
  </property>
  <property fmtid="{D5CDD505-2E9C-101B-9397-08002B2CF9AE}" pid="10" name="ICV">
    <vt:lpwstr>FEF9EB843D2D49F68BF3A09C75F6B85B_13</vt:lpwstr>
  </property>
  <property fmtid="{D5CDD505-2E9C-101B-9397-08002B2CF9AE}" pid="11" name="KSOProductBuildVer">
    <vt:lpwstr>1033-12.2.0.13489</vt:lpwstr>
  </property>
</Properties>
</file>